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/>
  <bookViews>
    <workbookView xWindow="0" yWindow="0" windowWidth="20490" windowHeight="7755" tabRatio="804"/>
  </bookViews>
  <sheets>
    <sheet name="Медийная реклама " sheetId="11" r:id="rId1"/>
    <sheet name="Нестандартные форматы" sheetId="18" r:id="rId2"/>
    <sheet name="Видео" sheetId="12" r:id="rId3"/>
    <sheet name="Брендирование " sheetId="13" r:id="rId4"/>
    <sheet name="Статьи и рассылки" sheetId="14" r:id="rId5"/>
    <sheet name="ТТ" sheetId="3" r:id="rId6"/>
  </sheets>
  <definedNames>
    <definedName name="_xlnm.Print_Area" localSheetId="2">Видео!$A$1:$E$21</definedName>
    <definedName name="_xlnm.Print_Area" localSheetId="0">'Медийная реклама '!$A$1:$E$56</definedName>
    <definedName name="_xlnm.Print_Area" localSheetId="1">'Нестандартные форматы'!$A$1:$H$75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7" i="11" l="1"/>
  <c r="C36" i="11"/>
  <c r="C34" i="11"/>
  <c r="C33" i="11"/>
  <c r="C31" i="11"/>
  <c r="C30" i="11"/>
  <c r="H25" i="13"/>
  <c r="G25" i="13"/>
  <c r="E25" i="13"/>
  <c r="H23" i="13"/>
  <c r="G23" i="13"/>
  <c r="E23" i="13"/>
  <c r="H21" i="13"/>
  <c r="G21" i="13"/>
  <c r="E21" i="13"/>
  <c r="H9" i="13"/>
  <c r="H11" i="13"/>
  <c r="H13" i="13"/>
  <c r="H15" i="13"/>
  <c r="H17" i="13"/>
  <c r="H19" i="13"/>
  <c r="H7" i="13"/>
  <c r="H6" i="13"/>
  <c r="G6" i="13"/>
  <c r="G19" i="13"/>
  <c r="E19" i="13"/>
  <c r="G17" i="13"/>
  <c r="E17" i="13"/>
  <c r="G15" i="13"/>
  <c r="E15" i="13"/>
  <c r="G13" i="13"/>
  <c r="E13" i="13"/>
  <c r="G11" i="13"/>
  <c r="E11" i="13"/>
  <c r="E7" i="13"/>
  <c r="E6" i="13"/>
  <c r="G9" i="13"/>
  <c r="E9" i="13"/>
  <c r="G7" i="13"/>
</calcChain>
</file>

<file path=xl/sharedStrings.xml><?xml version="1.0" encoding="utf-8"?>
<sst xmlns="http://schemas.openxmlformats.org/spreadsheetml/2006/main" count="526" uniqueCount="311">
  <si>
    <t>Формат баннера</t>
  </si>
  <si>
    <t>Место размещения</t>
  </si>
  <si>
    <t>Медийное размещение, динамика</t>
  </si>
  <si>
    <t>Сезонные коэффициенты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</si>
  <si>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</si>
  <si>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</si>
  <si>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</si>
  <si>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</si>
  <si>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</si>
  <si>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</si>
  <si>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</si>
  <si>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</si>
  <si>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</si>
  <si>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</si>
  <si>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</si>
  <si>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</si>
  <si>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месяц</t>
  </si>
  <si>
    <t>коэффициент</t>
  </si>
  <si>
    <t>динамика, все страницы, верх</t>
  </si>
  <si>
    <t>Таргетинги:</t>
  </si>
  <si>
    <t>Все цены указаны в рублях и без учёта 18% НДС</t>
  </si>
  <si>
    <t>Контакты</t>
  </si>
  <si>
    <t>Требования к рекламным материалам</t>
  </si>
  <si>
    <t>Стандартные форматы:</t>
  </si>
  <si>
    <t>240х400</t>
  </si>
  <si>
    <t>Нестандартные форматы:</t>
  </si>
  <si>
    <t>Видеобаннер</t>
  </si>
  <si>
    <t>Радиобаннер</t>
  </si>
  <si>
    <t>Парные баннеры</t>
  </si>
  <si>
    <t>TopLine</t>
  </si>
  <si>
    <t>ExpandableScreenGlideMove</t>
  </si>
  <si>
    <t>ExpandableScreenGlide</t>
  </si>
  <si>
    <t>ScreenGlideMove</t>
  </si>
  <si>
    <t>ScreenGlide</t>
  </si>
  <si>
    <t>Expandable</t>
  </si>
  <si>
    <t>ExpandableMove</t>
  </si>
  <si>
    <t>MenuOverlay</t>
  </si>
  <si>
    <t>ShowCase</t>
  </si>
  <si>
    <t>SideKick</t>
  </si>
  <si>
    <t>HTML-баннер</t>
  </si>
  <si>
    <t>PictContext</t>
  </si>
  <si>
    <t>Мультипанельные баннеры (MPU, FlyScreen, OverLay)</t>
  </si>
  <si>
    <t>Peel-down (уголок)</t>
  </si>
  <si>
    <t>BackOver</t>
  </si>
  <si>
    <t>BackGround</t>
  </si>
  <si>
    <t>Rich-media</t>
  </si>
  <si>
    <t>Pop-Under (Pop-Up)</t>
  </si>
  <si>
    <t xml:space="preserve">Примеры баннеров и подробные инструкции можно посмотреть здесь: http://www.adriver.ru/doc/ban/ </t>
  </si>
  <si>
    <t>Емкость в неделю</t>
  </si>
  <si>
    <t>Форматы</t>
  </si>
  <si>
    <t>Пакет Брендирования</t>
  </si>
  <si>
    <t>Вид пакета</t>
  </si>
  <si>
    <t>Стоимость пакета, без учета 18% НДС</t>
  </si>
  <si>
    <t>Объем показов в пакете</t>
  </si>
  <si>
    <t>Грудное вскармливание</t>
  </si>
  <si>
    <t>Медийное размещение, статика</t>
  </si>
  <si>
    <t>Социальный сервис Baby.ru</t>
  </si>
  <si>
    <t>Стоимость руб. за 1000 показов, без учета 18% НДС</t>
  </si>
  <si>
    <t>Стоимость руб. в неделю, без учета 18% НДС</t>
  </si>
  <si>
    <t>Стоимость руб. за 1000 показов, без учета 18% НДС в пакете</t>
  </si>
  <si>
    <t>тел.: + 7 495 150 04 90</t>
  </si>
  <si>
    <t>E-mail: adv@digitalmedia.ru</t>
  </si>
  <si>
    <t>Все страницы мобильной версии сайта</t>
  </si>
  <si>
    <t>Swipe-banner</t>
  </si>
  <si>
    <t>Teaser Adaptive</t>
  </si>
  <si>
    <t>Native banner</t>
  </si>
  <si>
    <t>Native Video</t>
  </si>
  <si>
    <t>Шторка</t>
  </si>
  <si>
    <t>Видеотизер</t>
  </si>
  <si>
    <r>
      <t xml:space="preserve">Прогнозируемое кол-во показов в </t>
    </r>
    <r>
      <rPr>
        <b/>
        <sz val="12"/>
        <rFont val="Calibri"/>
        <family val="2"/>
        <scheme val="minor"/>
      </rPr>
      <t>неделю</t>
    </r>
  </si>
  <si>
    <t>Формат</t>
  </si>
  <si>
    <t>Стоимость руб. за ед., без учета 18% НДС</t>
  </si>
  <si>
    <t>Анонсирование</t>
  </si>
  <si>
    <t>Статья на правах рекламы</t>
  </si>
  <si>
    <t>Рассылка</t>
  </si>
  <si>
    <t>по запросу</t>
  </si>
  <si>
    <r>
      <rPr>
        <b/>
        <sz val="12"/>
        <rFont val="Calibri"/>
        <family val="2"/>
        <scheme val="minor"/>
      </rPr>
      <t xml:space="preserve"> 4 недели, </t>
    </r>
    <r>
      <rPr>
        <sz val="12"/>
        <rFont val="Calibri"/>
        <family val="2"/>
        <charset val="204"/>
        <scheme val="minor"/>
      </rPr>
      <t>руб</t>
    </r>
    <r>
      <rPr>
        <b/>
        <sz val="12"/>
        <rFont val="Calibri"/>
        <family val="2"/>
        <scheme val="minor"/>
      </rPr>
      <t>.</t>
    </r>
    <r>
      <rPr>
        <sz val="12"/>
        <rFont val="Calibri"/>
        <family val="2"/>
        <charset val="204"/>
        <scheme val="minor"/>
      </rPr>
      <t xml:space="preserve"> без учета 18% НДС</t>
    </r>
  </si>
  <si>
    <r>
      <rPr>
        <b/>
        <sz val="12"/>
        <rFont val="Calibri"/>
        <family val="2"/>
        <scheme val="minor"/>
      </rPr>
      <t>1 неделя</t>
    </r>
    <r>
      <rPr>
        <sz val="12"/>
        <rFont val="Calibri"/>
        <family val="2"/>
        <charset val="204"/>
        <scheme val="minor"/>
      </rPr>
      <t xml:space="preserve"> руб. без учета 18% НДС</t>
    </r>
  </si>
  <si>
    <r>
      <t xml:space="preserve"> Кол-во показов в </t>
    </r>
    <r>
      <rPr>
        <b/>
        <sz val="12"/>
        <rFont val="Calibri"/>
        <family val="2"/>
        <scheme val="minor"/>
      </rPr>
      <t xml:space="preserve">месяц </t>
    </r>
    <r>
      <rPr>
        <sz val="12"/>
        <rFont val="Calibri"/>
        <family val="2"/>
        <charset val="204"/>
        <scheme val="minor"/>
      </rPr>
      <t>(прогноз)</t>
    </r>
  </si>
  <si>
    <t xml:space="preserve">Количество </t>
  </si>
  <si>
    <t>Брендирование разделов и сообществ</t>
  </si>
  <si>
    <t>CPM руб</t>
  </si>
  <si>
    <t>Эксклюзивная рассылка</t>
  </si>
  <si>
    <t>Брендированная рассылка "Лучшее за неделю"</t>
  </si>
  <si>
    <t>Статья/Пресс Релиз</t>
  </si>
  <si>
    <t>* Стоимость не включает в себя написание статьи и создание материалов</t>
  </si>
  <si>
    <t xml:space="preserve">Full Screen  </t>
  </si>
  <si>
    <t>главная страница+личный кабинет, статика</t>
  </si>
  <si>
    <t>*В пакетных размещениях по умолчанию ставится частота F - 3 в сутки, иные таргетинги не применяются.</t>
  </si>
  <si>
    <t>1. Поддерживаемые форматы: GIF, JPEG, PNG, HTML 5</t>
  </si>
  <si>
    <t xml:space="preserve">2. Вес файла баннера в зависимости от размера в пикселях: </t>
  </si>
  <si>
    <t>до 100 КБ</t>
  </si>
  <si>
    <t>до 200 КБ</t>
  </si>
  <si>
    <t>До 200 КБ</t>
  </si>
  <si>
    <t> Тексто-графический блок (ТГБ)</t>
  </si>
  <si>
    <t>Размер картинки:  80х80 пикселей</t>
  </si>
  <si>
    <t>Формат: GIF, JPEG, PNG</t>
  </si>
  <si>
    <t xml:space="preserve">Вес вартинки: до 15 КБ </t>
  </si>
  <si>
    <t>Кнопка в меню</t>
  </si>
  <si>
    <t>Верхние края кнопки должны быть закругленными.</t>
  </si>
  <si>
    <t>Текст: до 70 символов с пробелами</t>
  </si>
  <si>
    <t>Баннер-анонс в рассылке</t>
  </si>
  <si>
    <t>Размеры: 300х250 пикселей</t>
  </si>
  <si>
    <t>Формат: GIF, JPEG</t>
  </si>
  <si>
    <t>Вес: до 20 КБ</t>
  </si>
  <si>
    <t>Именной баннер</t>
  </si>
  <si>
    <t>Баннер представляет собой текст, состоящий из двух частей: личного обращения и текста рекламного объявления. 
Для зарегистрированных пользователей, баннер с сайта подгружает имя пользователя, из анкетных данных которое было внесено 
при регистрации на сайте. Если пользователь не зарегистрирован на сайте к нему идет общее обращение.
Размер текста рекламного объявления должен быть: до 70 символов с пробелами.</t>
  </si>
  <si>
    <t>По умолчанию, клики в HTML-баннере не учитываются. Для учета кликов в файл index.html необходимо внести изменения согласно одной из данных инструкций:</t>
  </si>
  <si>
    <t xml:space="preserve">  </t>
  </si>
  <si>
    <t>HTML5 баннер:</t>
  </si>
  <si>
    <t>Прошивка на клик для HTML-креативов
1. Откройте текстовым редактором файл index.html Подключите файл html.js: 
http://www.adriver.ru/doc/ban/spec/spec_576.html
&lt;script src="/html.js"&gt;&lt;/script&gt;
Если баннер расположен на стороннем сервере, укажите полный путь до файла html.js:
&lt;script src="//content.adriver.ru/html.js"&gt;&lt;/script&gt;
2. Для осуществления перехода и учета клика используйте функцию ar_callLink():
ar_callLink();
При вызове без параметров переход будет осуществлен по ссылке, указанной в поле Линк баннера при его добавлении в систему. Также в функцию может быть передан объект с параметрами. Вызов функции может быть осуществлен при любом необходимом событии для любого тэга в коде баннера:
&lt;div class="button" onclick="return ar_callLink({target: '_blank', other: '//ya.ru', event: event});"&gt;Перейти на сайт&lt;/div&gt;   
Подробное описание создания и настройки баннера HTML 5:  http://www.adriver.ru/doc/ban/spec/spec_576.html</t>
  </si>
  <si>
    <t>Иннструкции для баннеров:</t>
  </si>
  <si>
    <r>
      <rPr>
        <sz val="12"/>
        <color theme="10"/>
        <rFont val="Calibri"/>
        <family val="2"/>
        <charset val="204"/>
      </rPr>
      <t xml:space="preserve">  </t>
    </r>
    <r>
      <rPr>
        <u/>
        <sz val="12"/>
        <color theme="10"/>
        <rFont val="Calibri"/>
        <family val="2"/>
        <charset val="204"/>
      </rPr>
      <t>HTML-FullScreen</t>
    </r>
  </si>
  <si>
    <t>* При наличии нескольких таргетингов наценки начисляются последовательно</t>
  </si>
  <si>
    <t>Москва, СПБ + 30%</t>
  </si>
  <si>
    <t>По отдельным регионам (кроме Москвы и СПБ) + 20%</t>
  </si>
  <si>
    <t>3. География (РФ - по умолчанию):</t>
  </si>
  <si>
    <t>4. Частота (F3 в день по умолчанию) + 10% - 100%</t>
  </si>
  <si>
    <t>Пакетные размещения</t>
  </si>
  <si>
    <t>Позиция</t>
  </si>
  <si>
    <t>Пример формата</t>
  </si>
  <si>
    <t>Емкость</t>
  </si>
  <si>
    <t>Расхлоп (Expandable)</t>
  </si>
  <si>
    <t>300х250/240х400 --&gt; 600х600/480х400</t>
  </si>
  <si>
    <t>динамика, все внутренние страницы</t>
  </si>
  <si>
    <t>http://clients.weborama.nl/files/campaigns2/6901772311/68862/RU_baby.ru_201607_index.html</t>
  </si>
  <si>
    <t>Расхлоп с любым наполнением: анимация, видео, геймификация, e-commerce</t>
  </si>
  <si>
    <t>По запросу</t>
  </si>
  <si>
    <t>http://clients.weborama.nl/files/campaigns2/2159464822/111613/RU_baby.ru_201607_index.html</t>
  </si>
  <si>
    <t>Расхлоп Top Line (PushDown)</t>
  </si>
  <si>
    <t>100%/970х90/250              --&gt;100%/970х400</t>
  </si>
  <si>
    <t>http://clients.weborama.nl/files/campaigns2/4610125950/48024/RU_baby.ru_201607_index.html</t>
  </si>
  <si>
    <t>Премиальный верхний баннер с расхлопом, сдвигающий контент сайта вниз. wow-эффект, привлекающий внимание пользователя, и интерактив</t>
  </si>
  <si>
    <t>http://clients.weborama.nl/files/campaigns2/5155816919/60111/RU_baby.ru_201607_index.html</t>
  </si>
  <si>
    <t>http://clients.weborama.nl/files/campaigns2/7056390668/73682/RU_baby.ru_201607_index.html</t>
  </si>
  <si>
    <t>Расхлоп+ (FlipExpand)</t>
  </si>
  <si>
    <t>300х250/240х400 --&gt; 900/1200х600 / 720/960х400</t>
  </si>
  <si>
    <t>http://clients.weborama.nl/files/campaigns2/1979599641/125600/RU_baby.ru_201607_index.html</t>
  </si>
  <si>
    <t>Расхлоп-каталог, раскрывается на 6 и более граней, в каждом слайде можно расположить
отдельную ссылку перехода</t>
  </si>
  <si>
    <t>http://clients.weborama.nl/files/campaigns2/7158780770/58017/RU_baby.ru_201607_index.html</t>
  </si>
  <si>
    <t>Расхлоп Middle Screen (Expandable)</t>
  </si>
  <si>
    <t>http://clients.weborama.nl/files/campaigns2/2993839651/92443/RU_baby.ru_201607_index.html</t>
  </si>
  <si>
    <t>Расхлоп раскрывается на 35% и более экрана</t>
  </si>
  <si>
    <t>Расхлоп Full Screen (Expandable/BANNER+FULLSCREEN)</t>
  </si>
  <si>
    <t>300х250/240х400 / 100%/970х90/250 --&gt; Full Screen</t>
  </si>
  <si>
    <t>http://clients.weborama.nl/files/campaigns2/8666821638/66109/RU_baby.ru_201607_index.html</t>
  </si>
  <si>
    <t>Расхлоп раскрывается на 100% или большую часть экрана. Наполнение фуллскрина - анимация, видео, интерактивная игра, шеринги и лайки</t>
  </si>
  <si>
    <t>https://vimeo.com/146125239</t>
  </si>
  <si>
    <t>https://vimeo.com/152254508</t>
  </si>
  <si>
    <t>Cube</t>
  </si>
  <si>
    <t>300х250/240х400</t>
  </si>
  <si>
    <t>http://clients.weborama.nl/files/campaigns2/7289510431/58435/RU_baby.ru_201607_index.html</t>
  </si>
  <si>
    <t>Баннер в виде 3D-куба, вращается в баннерном месте и выкатывается на контент сайта</t>
  </si>
  <si>
    <t>http://clients.weborama.nl/files/campaigns2/5765236227/74156/RU_baby.ru_201607_index.html</t>
  </si>
  <si>
    <t>Нижняя перетяжка+Middle Screen (FLOORAD)</t>
  </si>
  <si>
    <t>100%х45(bottom) --&gt; Middle Screen</t>
  </si>
  <si>
    <t>https://vimeo.com/117922778</t>
  </si>
  <si>
    <t>Перетяжка в нижней части сайта, с расхлопом по наведению. Привязана к нижнему краю
окна браузера, всегда находится в видимости</t>
  </si>
  <si>
    <t>https://vimeo.com/139607002</t>
  </si>
  <si>
    <t>Расхлоп MINI-SITE</t>
  </si>
  <si>
    <t>динамика, все внутренние страницы, верх</t>
  </si>
  <si>
    <t>https://vimeo.com/121141587</t>
  </si>
  <si>
    <t>Баннер с функционалом и наполнением мини-сайта: полная информация о товаре, закладки, каталог, описание всех возможностей, интерактивные элементы.</t>
  </si>
  <si>
    <t>https://vimeo.com/151383470</t>
  </si>
  <si>
    <t>Outsite (TAKEOVER/SIDEKICK)</t>
  </si>
  <si>
    <t>Подложка сайта</t>
  </si>
  <si>
    <t>https://vimeo.com/152256787</t>
  </si>
  <si>
    <t>Премиум формат, создающий wow-эффект за счет взаимодействия с контентом сайта: падение, раздвижение, отход в сторону, сгорание сайта - любые эффекты на ваш вкус.</t>
  </si>
  <si>
    <t>https://vimeo.com/116737796</t>
  </si>
  <si>
    <t>https://vimeo.com/116847465</t>
  </si>
  <si>
    <t>Премиум формат с отодвижением живого контента сайта вбок. На открывшемся пространстве брендированный фон с видео или анимацией.</t>
  </si>
  <si>
    <t>Видеоподложка сайта+Видеофулскрин (VIDEOBRANDING)</t>
  </si>
  <si>
    <t>Подложка сайта --&gt; Full Screen</t>
  </si>
  <si>
    <t>https://vimeo.com/127047216</t>
  </si>
  <si>
    <t>Полное видеобрендирование страницы. Ролик клиента располагается под контентом сайта, по инициативе пользователя контент расходится.</t>
  </si>
  <si>
    <t>Видеорасхлоп (VIDEOBOX)</t>
  </si>
  <si>
    <t>300х250/240х400 (Video) --&gt; Middle Screen  --&gt; Full Screen</t>
  </si>
  <si>
    <t>https://vimeo.com/139606990</t>
  </si>
  <si>
    <t>Баннер, целиком состоящий из видеоролика, в баннерном поле показывается «окошко» в ролик, по наведению расхлоп с полным роликом, возможность перехода в фуллскрин.</t>
  </si>
  <si>
    <t>Слайдер (FILMSTRIP)</t>
  </si>
  <si>
    <t>https://vimeo.com/152544790</t>
  </si>
  <si>
    <t>Баннер, состоящий из листаемых слайдов. При переходе на другую страницу сайта, баннер сам меняет слайд, предлагая пользователю новую информацию.</t>
  </si>
  <si>
    <t>https://vimeo.com/152545112</t>
  </si>
  <si>
    <t>Видео+кнопка (PRE-ROLL WITH BUTTONS)</t>
  </si>
  <si>
    <t>Video</t>
  </si>
  <si>
    <t>https://vimeo.com/147717095</t>
  </si>
  <si>
    <t>Видео-ролик с интерактивными кнопками, понятный призыв к действию значительно улучшает конверсии, а интерактив улучшает досмотры.</t>
  </si>
  <si>
    <t>Видео+мини сайт (EARNED-TIME PRE-ROLL)</t>
  </si>
  <si>
    <t>https://vimeo.com/147743922</t>
  </si>
  <si>
    <t>Видео-ролик с кнопкой-тизеров, по наведению на нее открывается дополнительный слой поверх плеера с любым наполнением (мини-сайт).</t>
  </si>
  <si>
    <t>Видео со сценарием (INTERACTIVE PRE-ROLL)</t>
  </si>
  <si>
    <t>https://vimeo.com/152547879</t>
  </si>
  <si>
    <t>Видео-ролик, в котором пользователь сам выбирает развитие сюжета из нескольких возможных. Легкое сравнение продукта с конкурентами.</t>
  </si>
  <si>
    <t>Video Outsize (WOW-ROLL)</t>
  </si>
  <si>
    <t>https://vimeo.com/152544044</t>
  </si>
  <si>
    <t>Видео-ролик с эффектами, выходящими за границы плеера на контент сайта. Вовлечение пользователя в настроение видео и wow-эффект</t>
  </si>
  <si>
    <t>Креативы производятся на технологии HTML5</t>
  </si>
  <si>
    <t>Video + Flying Screen</t>
  </si>
  <si>
    <t>300х250/240х400  --&gt; Middle Screen/ Full Screen</t>
  </si>
  <si>
    <t>1. По целевым группам пользователям (аудиторным сегментам): + 20% - 100%</t>
  </si>
  <si>
    <r>
      <t>2. Пользовательский (возраст пользователя, детей, положение пользователя (планирование, беременность)</t>
    </r>
    <r>
      <rPr>
        <sz val="12"/>
        <color theme="1"/>
        <rFont val="Calibri"/>
        <family val="2"/>
        <charset val="204"/>
        <scheme val="minor"/>
      </rPr>
      <t xml:space="preserve"> + 20%</t>
    </r>
  </si>
  <si>
    <r>
      <t xml:space="preserve">Прайс-лист на размещение </t>
    </r>
    <r>
      <rPr>
        <b/>
        <sz val="12"/>
        <color theme="1"/>
        <rFont val="Calibri"/>
        <family val="2"/>
        <charset val="204"/>
        <scheme val="minor"/>
      </rPr>
      <t>видео</t>
    </r>
    <r>
      <rPr>
        <b/>
        <sz val="12"/>
        <color theme="1"/>
        <rFont val="Calibri"/>
        <family val="2"/>
        <charset val="204"/>
        <scheme val="minor"/>
      </rPr>
      <t>рекламы</t>
    </r>
  </si>
  <si>
    <r>
      <t xml:space="preserve">Прайс-лист на размещение медийной </t>
    </r>
    <r>
      <rPr>
        <b/>
        <sz val="12"/>
        <color theme="1"/>
        <rFont val="Calibri"/>
        <family val="2"/>
        <charset val="204"/>
        <scheme val="minor"/>
      </rPr>
      <t>рекламы</t>
    </r>
  </si>
  <si>
    <t>Прайс-лист на размещение статей на правах рекламы и рыссылок</t>
  </si>
  <si>
    <t>Прайс-лист на размещение нестандартных форматов и форматов Weborama</t>
  </si>
  <si>
    <t>Leaderboard</t>
  </si>
  <si>
    <t>http://clients.weborama.nl/files/campaigns2/9023873635/74514/RU_sport-express.ru_032014_index.html</t>
  </si>
  <si>
    <t>ScrollBox</t>
  </si>
  <si>
    <t>Баннер в верхней части страницы, при прокручивании пользователем страницы сайта вниз, в правом поле появляется непрокручиваемый мини-баннер, следующий за пользователем,  с призывом к действию. Нестандартная анимация значительно увеличивает отклик пользователей</t>
  </si>
  <si>
    <t>http://clients.adrime.com/files/campaigns/3408360897/7649/RU_slon.ru_20120614_index.html</t>
  </si>
  <si>
    <t xml:space="preserve">100%/970х90 --&gt; 100%/970х500 </t>
  </si>
  <si>
    <t>Нестандартные форматы и форматы Weborama*</t>
  </si>
  <si>
    <t>100%/970х90/250 300х250/600 / 240х400</t>
  </si>
  <si>
    <t>300х250/240х400 100%/90</t>
  </si>
  <si>
    <t>100%/90</t>
  </si>
  <si>
    <t>Эксклюзивный формат! 100% видимость креатива! 
При загрузке страницы появляется верхний баннер (размер баннера можно менять).
При скроллинге страницы вниз появляется дополнительный баннер вверху экрана поверх контента сайта. При скроллинге всегда остается в поле видимости пользователя. По инициативе пользователя (по наведению или по клику) происходит расхлоп дополнительного баннера на 400px. В расхлопе можно разместить любой контент (видео, фото, анкеты, обратную связь)</t>
  </si>
  <si>
    <t>Описание формата</t>
  </si>
  <si>
    <t>Стоимость производства рекламных материалов расчитывается отдельно.</t>
  </si>
  <si>
    <t>100%/970х90 / 300х250/240х400  --&gt; Flying Screen</t>
  </si>
  <si>
    <t>На всех форматах возможно размещение анимации, интерактива, видео.</t>
  </si>
  <si>
    <r>
      <rPr>
        <sz val="12"/>
        <color theme="1"/>
        <rFont val="Calibri"/>
        <family val="2"/>
        <charset val="204"/>
        <scheme val="minor"/>
      </rPr>
      <t>700х394 пользовательские страницы</t>
    </r>
    <r>
      <rPr>
        <sz val="12"/>
        <color theme="1"/>
        <rFont val="Calibri"/>
        <family val="2"/>
        <charset val="204"/>
        <scheme val="minor"/>
      </rPr>
      <t>, позиция 100% ширины блога</t>
    </r>
  </si>
  <si>
    <t>*Дополнительно оплачивается использование технологии Weborama: 45р. CPM.</t>
  </si>
  <si>
    <t>4. Частота + 10% - 100%</t>
  </si>
  <si>
    <r>
      <t xml:space="preserve">Видео.                                          </t>
    </r>
    <r>
      <rPr>
        <sz val="12"/>
        <color theme="1"/>
        <rFont val="Calibri"/>
        <family val="2"/>
        <charset val="204"/>
        <scheme val="minor"/>
      </rPr>
      <t>Content Roll/Native Roll</t>
    </r>
  </si>
  <si>
    <t>Fullscreen</t>
  </si>
  <si>
    <r>
      <t xml:space="preserve">динамика, все </t>
    </r>
    <r>
      <rPr>
        <sz val="12"/>
        <color theme="1"/>
        <rFont val="Calibri"/>
        <family val="2"/>
        <charset val="204"/>
        <scheme val="minor"/>
      </rPr>
      <t>пользовательские страницы</t>
    </r>
  </si>
  <si>
    <t>Полноэкранный баннер, который появляется поверх основного контента сайта на короткий промежуток времени.</t>
  </si>
  <si>
    <t>http://www.adriver.ru/doc/ban/examples/examples_568.html</t>
  </si>
  <si>
    <t>Главная страница (desktop + mobile)</t>
  </si>
  <si>
    <t>Планирование беременности</t>
  </si>
  <si>
    <t>Кулинария</t>
  </si>
  <si>
    <t>Красота и здоровый образ жизни</t>
  </si>
  <si>
    <t>Семейное здоровье</t>
  </si>
  <si>
    <t>Новорожденные (дети до 1 года)</t>
  </si>
  <si>
    <t>Дети от 1 года до 3-х лет</t>
  </si>
  <si>
    <t>Дети от 3-х  до 7-ми лет</t>
  </si>
  <si>
    <t>От детей  к подросткам (дети от 7 лет)</t>
  </si>
  <si>
    <t>Сообщество "Бесплодие"
Сообщество "Хочу ребенка"
+
аудиторный сегмент</t>
  </si>
  <si>
    <t>Сообщества: "Женская консультация", "Вопросы во время беременности", "Пузики дайвайте общаться"  Сообщества Роды: "Мои ощущения и вопросы", "Послеродовое восстановление", "Рассказы о родах"
+
аудиторный сегмент</t>
  </si>
  <si>
    <t>Главная страница</t>
  </si>
  <si>
    <t>ScreenGlide +50%</t>
  </si>
  <si>
    <t>При наличии нескольких таргетингов наценки начисляются последовательно</t>
  </si>
  <si>
    <t>desktop: 100%х250</t>
  </si>
  <si>
    <t>100%/970х250 (desktop)</t>
  </si>
  <si>
    <t>5. По оператору и ОС: + 20% (для mobile)</t>
  </si>
  <si>
    <t>**Открутка пакета ограничена по времени - по запросу.</t>
  </si>
  <si>
    <t>Прайс-лист  действителен с 6.02.2017</t>
  </si>
  <si>
    <t xml:space="preserve">Беременность </t>
  </si>
  <si>
    <t>Сообщество "Грудное вскармливание" 
+
аудиторный сегмент</t>
  </si>
  <si>
    <t>Брендинг аудиторного сегмент "Дети от 1 года до 3-х лет"</t>
  </si>
  <si>
    <t>Сообщество "Кулинария" 
+ аудиторный сегмент</t>
  </si>
  <si>
    <t>Сообщество "Красота - страшная сила" , "Приводим себя в порядок"
+
аудиторный сегмент</t>
  </si>
  <si>
    <t>Сообщество "Здоровье родителей"
+
аудиторный сегмент</t>
  </si>
  <si>
    <t>Сообщество "Первые трудности - радости", "Здоровье и питание малыша", "Слингомама" 
+
аудиторный сегмент</t>
  </si>
  <si>
    <t>Сообщество "Здоровье и питарие ребенка", "Детскиая психология и развитие ребенка"
+
аудиторный сегмент</t>
  </si>
  <si>
    <t>Сообщество "Дети от 3-х до 7 лет"
+
аудиторный сегмент</t>
  </si>
  <si>
    <t>Сообщество "От детей к подросткам" 
+
аудиторный сегмент</t>
  </si>
  <si>
    <t xml:space="preserve">100%х90 + 300х600 + подложка, статика (desktop), 300х120 + 300х600 страницы ленты и записи, статика (mobile)
</t>
  </si>
  <si>
    <t>100%х90 + 300х600 + подложка, статика (desktop), 300х120 + 300х600, статика (mobile)</t>
  </si>
  <si>
    <t>Разделы/сообщества/аудиторные сегменты</t>
  </si>
  <si>
    <t xml:space="preserve">Статья/Пресс Релиз </t>
  </si>
  <si>
    <t>Брендированная подложка в статье</t>
  </si>
  <si>
    <t>-</t>
  </si>
  <si>
    <t>900 000 адресов</t>
  </si>
  <si>
    <t>Нестандартные форматы (mobile)</t>
  </si>
  <si>
    <t>Все страницы мобильной версии сайта, динамика</t>
  </si>
  <si>
    <t>Брендинг аудиторного сегмента "Планирование беременности"</t>
  </si>
  <si>
    <t xml:space="preserve">Брендинг аудиторного сегмента "Беременность " </t>
  </si>
  <si>
    <t>Брендинг аудиторного сегмента "Грудное вскармливание"</t>
  </si>
  <si>
    <t>Брендинг аудиторного сегмента "Новорожденные (дети до 1 года)"</t>
  </si>
  <si>
    <t>Брендинг аудиторного сегмента "Дети от 3-х  до 7-ми лет"</t>
  </si>
  <si>
    <t>Брендинг аудиторного сегмента "Кулинария"</t>
  </si>
  <si>
    <t>Брендинг аудиторного сегмента "От детей  к подросткам (дети от 7 лет)"</t>
  </si>
  <si>
    <t>Брендинг аудиторного сегмента "Красота и здоровый образ жизни"</t>
  </si>
  <si>
    <t>Брендинг аудиторного сегмента "Семейное здоровье"</t>
  </si>
  <si>
    <t>***В пакетах, где присутствует desktop и мобильная версия сайта, соотношение показов между версиями может варьироваться до 30%.</t>
  </si>
  <si>
    <t>300х600/240х400 (desktop)</t>
  </si>
  <si>
    <t>динамика, все страницы, справа</t>
  </si>
  <si>
    <r>
      <t>desktop: 100%х250 + mobile: 3</t>
    </r>
    <r>
      <rPr>
        <sz val="12"/>
        <color theme="1"/>
        <rFont val="Calibri"/>
        <family val="2"/>
        <charset val="204"/>
        <scheme val="minor"/>
      </rPr>
      <t>2</t>
    </r>
    <r>
      <rPr>
        <sz val="12"/>
        <color theme="1"/>
        <rFont val="Calibri"/>
        <family val="2"/>
        <charset val="204"/>
        <scheme val="minor"/>
      </rPr>
      <t>0х120</t>
    </r>
  </si>
  <si>
    <t>320x120 (mobile)</t>
  </si>
  <si>
    <t>Баннер: 300х600/240х400 (desktop) Пакет "Охват 1000К"</t>
  </si>
  <si>
    <r>
      <t xml:space="preserve">Баннер: </t>
    </r>
    <r>
      <rPr>
        <sz val="12"/>
        <color theme="1"/>
        <rFont val="Calibri"/>
        <family val="2"/>
        <charset val="204"/>
        <scheme val="minor"/>
      </rPr>
      <t>300х600/</t>
    </r>
    <r>
      <rPr>
        <sz val="12"/>
        <color theme="1"/>
        <rFont val="Calibri"/>
        <family val="2"/>
        <charset val="204"/>
        <scheme val="minor"/>
      </rPr>
      <t>240х400 (desktop)
Пакет "Охват 1500К"</t>
    </r>
  </si>
  <si>
    <r>
      <t xml:space="preserve">Баннер: </t>
    </r>
    <r>
      <rPr>
        <sz val="12"/>
        <color theme="1"/>
        <rFont val="Calibri"/>
        <family val="2"/>
        <charset val="204"/>
        <scheme val="minor"/>
      </rPr>
      <t>300х600/</t>
    </r>
    <r>
      <rPr>
        <sz val="12"/>
        <color theme="1"/>
        <rFont val="Calibri"/>
        <family val="2"/>
        <charset val="204"/>
        <scheme val="minor"/>
      </rPr>
      <t>240х400 (desktop)
Пакет "Охват 2000К"</t>
    </r>
  </si>
  <si>
    <t>Размер баннера в пикселях (новый сайт)</t>
  </si>
  <si>
    <t>Размер баннера в пикселях (старый сайт)</t>
  </si>
  <si>
    <t>Вес файла баннера
(GIF, JPEG, PNG)</t>
  </si>
  <si>
    <t>Вес файла баннера
(HTML 5)</t>
  </si>
  <si>
    <t>100%х250 (1110х250)</t>
  </si>
  <si>
    <t>100%х250 (970х250)</t>
  </si>
  <si>
    <t>до 150 КБ</t>
  </si>
  <si>
    <t>700х250</t>
  </si>
  <si>
    <t>486х200</t>
  </si>
  <si>
    <t xml:space="preserve">3. Баннер должен иметь видимые границы - обведен в рамку, не совпадающую с цветом фона. </t>
  </si>
  <si>
    <t>4. Сайт рекламодателя должен открываться только в новом окне.</t>
  </si>
  <si>
    <t>Размер картинки: 25х25 пикселей</t>
  </si>
  <si>
    <t>Формат: JPG, GIF, PNG</t>
  </si>
  <si>
    <t xml:space="preserve">Вес: до 20 КБ </t>
  </si>
  <si>
    <t>Текст: 12 символов вместе с пробелами</t>
  </si>
  <si>
    <r>
      <rPr>
        <b/>
        <sz val="12"/>
        <color theme="1"/>
        <rFont val="Calibri"/>
        <family val="2"/>
        <charset val="204"/>
        <scheme val="minor"/>
      </rPr>
      <t>Важно!</t>
    </r>
    <r>
      <rPr>
        <sz val="12"/>
        <color theme="1"/>
        <rFont val="Calibri"/>
        <family val="2"/>
        <charset val="204"/>
        <scheme val="minor"/>
      </rPr>
      <t xml:space="preserve"> 4 пикселя внизу нужно оставить прозрачными.</t>
    </r>
  </si>
  <si>
    <t>300х600, 240х400</t>
  </si>
  <si>
    <t>320х50/500x50 (mobile)</t>
  </si>
  <si>
    <t>320х50  (mobile)</t>
  </si>
  <si>
    <t>Баннер: 320х250 (mobile) 
Пакет "Охват 1500К"</t>
  </si>
  <si>
    <t>Баннер: 300х600/240х400 (desktop) + 320х250 (mobile) Пакет "Охват 2500К"</t>
  </si>
  <si>
    <t>Баннер: 320х250 (mobile) 
Пакет "Охват 2000К"</t>
  </si>
  <si>
    <t>Баннер: 300х600/240х400 (desktop) + 320х250 (mobile) Пакет "Охват 3500К"</t>
  </si>
  <si>
    <t>Баннер: 320х250 (mobile)  
Пакет "Охват 1000К"</t>
  </si>
  <si>
    <t>Баннер: 300х600/240х400 (desktop) + 320х250 (mobile)  
Пакет "Охват 1700К"</t>
  </si>
  <si>
    <t>7 дней: главная страница, прямой эфир, гиперссылка, рассылка зарегистрированным пользователям, Мама не пропустит. Прогноз от 5000 прочтений</t>
  </si>
  <si>
    <t>7 дней: главная страница, прямой эфир, гиперссылка, рассылка зарегистрированным пользователям, Мама не пропустит. Прогноз от 8000 прочтений</t>
  </si>
  <si>
    <t>Минимальная стоимость заказа  80 000 руб. без учета  18%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</si>
</sst>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_р_."/>
    <numFmt numFmtId="165" formatCode="#,##0&quot;р.&quot;"/>
  </numFmts>
  <fonts count="3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222222"/>
      <name val="Arial"/>
      <family val="2"/>
      <charset val="204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548DD4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548DD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1"/>
      <color theme="10"/>
      <name val="Calibri"/>
      <family val="2"/>
    </font>
    <font>
      <u/>
      <sz val="12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Calibri"/>
      <family val="2"/>
    </font>
    <font>
      <sz val="12"/>
      <color theme="10"/>
      <name val="Calibri"/>
      <family val="2"/>
      <charset val="204"/>
    </font>
    <font>
      <u/>
      <sz val="12"/>
      <color theme="10"/>
      <name val="Calibri"/>
      <family val="2"/>
      <charset val="204"/>
    </font>
    <font>
      <u/>
      <sz val="11"/>
      <color theme="1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98F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8" fillId="0" borderId="0"/>
    <xf numFmtId="43" fontId="2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/>
  </cellStyleXfs>
  <cellXfs count="206">
    <xf numFmtId="0" fontId="0" fillId="0" borderId="0" xfId="0"/>
    <xf numFmtId="0" fontId="0" fillId="3" borderId="0" xfId="0" applyFill="1"/>
    <xf numFmtId="0" fontId="9" fillId="3" borderId="0" xfId="0" applyFont="1" applyFill="1"/>
    <xf numFmtId="0" fontId="6" fillId="3" borderId="0" xfId="0" applyFont="1" applyFill="1" applyAlignment="1">
      <alignment vertical="center" wrapText="1"/>
    </xf>
    <xf numFmtId="0" fontId="8" fillId="3" borderId="0" xfId="0" applyFont="1" applyFill="1" applyAlignment="1">
      <alignment wrapText="1"/>
    </xf>
    <xf numFmtId="0" fontId="7" fillId="3" borderId="0" xfId="0" applyFont="1" applyFill="1" applyAlignment="1"/>
    <xf numFmtId="0" fontId="11" fillId="2" borderId="0" xfId="0" applyFont="1" applyFill="1" applyBorder="1"/>
    <xf numFmtId="0" fontId="0" fillId="0" borderId="0" xfId="0" applyAlignment="1">
      <alignment horizontal="left"/>
    </xf>
    <xf numFmtId="0" fontId="13" fillId="3" borderId="0" xfId="0" applyFont="1" applyFill="1"/>
    <xf numFmtId="0" fontId="0" fillId="3" borderId="0" xfId="0" applyFill="1" applyAlignment="1">
      <alignment horizontal="left"/>
    </xf>
    <xf numFmtId="0" fontId="5" fillId="3" borderId="0" xfId="0" applyFont="1" applyFill="1" applyAlignment="1">
      <alignment horizontal="left"/>
    </xf>
    <xf numFmtId="0" fontId="12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17" fillId="3" borderId="0" xfId="1" applyFont="1" applyFill="1" applyAlignment="1" applyProtection="1">
      <alignment horizontal="left" indent="5"/>
    </xf>
    <xf numFmtId="0" fontId="13" fillId="3" borderId="0" xfId="0" applyFont="1" applyFill="1" applyAlignment="1">
      <alignment horizontal="left" indent="5"/>
    </xf>
    <xf numFmtId="0" fontId="17" fillId="3" borderId="0" xfId="1" applyFont="1" applyFill="1" applyAlignment="1" applyProtection="1">
      <alignment horizontal="left" indent="1"/>
    </xf>
    <xf numFmtId="0" fontId="11" fillId="2" borderId="5" xfId="0" applyFont="1" applyFill="1" applyBorder="1"/>
    <xf numFmtId="0" fontId="10" fillId="2" borderId="3" xfId="0" applyFont="1" applyFill="1" applyBorder="1"/>
    <xf numFmtId="0" fontId="10" fillId="2" borderId="6" xfId="0" applyFont="1" applyFill="1" applyBorder="1"/>
    <xf numFmtId="0" fontId="11" fillId="2" borderId="4" xfId="0" applyFont="1" applyFill="1" applyBorder="1"/>
    <xf numFmtId="0" fontId="11" fillId="2" borderId="7" xfId="0" applyFont="1" applyFill="1" applyBorder="1"/>
    <xf numFmtId="0" fontId="11" fillId="2" borderId="8" xfId="0" applyFont="1" applyFill="1" applyBorder="1"/>
    <xf numFmtId="0" fontId="11" fillId="2" borderId="2" xfId="0" applyFont="1" applyFill="1" applyBorder="1"/>
    <xf numFmtId="0" fontId="11" fillId="2" borderId="9" xfId="0" applyFont="1" applyFill="1" applyBorder="1"/>
    <xf numFmtId="0" fontId="18" fillId="3" borderId="0" xfId="0" applyFont="1" applyFill="1" applyAlignment="1">
      <alignment wrapText="1"/>
    </xf>
    <xf numFmtId="0" fontId="11" fillId="2" borderId="7" xfId="0" applyFont="1" applyFill="1" applyBorder="1" applyAlignment="1">
      <alignment wrapText="1"/>
    </xf>
    <xf numFmtId="0" fontId="8" fillId="3" borderId="0" xfId="0" applyFont="1" applyFill="1"/>
    <xf numFmtId="0" fontId="19" fillId="3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/>
    <xf numFmtId="0" fontId="8" fillId="3" borderId="2" xfId="0" applyFont="1" applyFill="1" applyBorder="1"/>
    <xf numFmtId="0" fontId="8" fillId="3" borderId="3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wrapText="1"/>
    </xf>
    <xf numFmtId="0" fontId="8" fillId="3" borderId="0" xfId="0" applyFont="1" applyFill="1" applyBorder="1" applyAlignment="1">
      <alignment horizontal="center" vertical="center" wrapText="1"/>
    </xf>
    <xf numFmtId="164" fontId="8" fillId="3" borderId="0" xfId="0" applyNumberFormat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8" fillId="3" borderId="0" xfId="0" applyNumberFormat="1" applyFont="1" applyFill="1" applyAlignment="1">
      <alignment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3" borderId="0" xfId="0" applyNumberFormat="1" applyFont="1" applyFill="1" applyBorder="1" applyAlignment="1">
      <alignment wrapText="1"/>
    </xf>
    <xf numFmtId="0" fontId="8" fillId="3" borderId="1" xfId="0" applyFont="1" applyFill="1" applyBorder="1" applyAlignment="1">
      <alignment vertical="center" wrapText="1"/>
    </xf>
    <xf numFmtId="165" fontId="8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/>
    <xf numFmtId="0" fontId="23" fillId="3" borderId="2" xfId="0" applyFont="1" applyFill="1" applyBorder="1"/>
    <xf numFmtId="0" fontId="7" fillId="3" borderId="2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23" fillId="3" borderId="0" xfId="0" applyFont="1" applyFill="1"/>
    <xf numFmtId="0" fontId="23" fillId="3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0" fontId="7" fillId="2" borderId="1" xfId="0" applyFont="1" applyFill="1" applyBorder="1" applyAlignment="1">
      <alignment wrapText="1"/>
    </xf>
    <xf numFmtId="0" fontId="7" fillId="3" borderId="1" xfId="0" applyFont="1" applyFill="1" applyBorder="1" applyAlignment="1">
      <alignment vertical="center" wrapText="1"/>
    </xf>
    <xf numFmtId="0" fontId="25" fillId="2" borderId="5" xfId="0" applyFont="1" applyFill="1" applyBorder="1"/>
    <xf numFmtId="0" fontId="26" fillId="2" borderId="3" xfId="0" applyFont="1" applyFill="1" applyBorder="1"/>
    <xf numFmtId="0" fontId="26" fillId="2" borderId="6" xfId="0" applyFont="1" applyFill="1" applyBorder="1"/>
    <xf numFmtId="0" fontId="25" fillId="2" borderId="4" xfId="0" applyFont="1" applyFill="1" applyBorder="1"/>
    <xf numFmtId="0" fontId="25" fillId="2" borderId="0" xfId="0" applyFont="1" applyFill="1" applyBorder="1"/>
    <xf numFmtId="0" fontId="25" fillId="2" borderId="7" xfId="0" applyFont="1" applyFill="1" applyBorder="1"/>
    <xf numFmtId="0" fontId="25" fillId="2" borderId="7" xfId="0" applyFont="1" applyFill="1" applyBorder="1" applyAlignment="1">
      <alignment wrapText="1"/>
    </xf>
    <xf numFmtId="0" fontId="25" fillId="2" borderId="2" xfId="0" applyFont="1" applyFill="1" applyBorder="1"/>
    <xf numFmtId="0" fontId="25" fillId="2" borderId="9" xfId="0" applyFont="1" applyFill="1" applyBorder="1"/>
    <xf numFmtId="0" fontId="8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left" vertical="top"/>
    </xf>
    <xf numFmtId="164" fontId="4" fillId="3" borderId="0" xfId="0" applyNumberFormat="1" applyFont="1" applyFill="1" applyBorder="1" applyAlignment="1">
      <alignment wrapText="1"/>
    </xf>
    <xf numFmtId="0" fontId="4" fillId="3" borderId="0" xfId="0" applyFont="1" applyFill="1" applyAlignment="1">
      <alignment wrapText="1"/>
    </xf>
    <xf numFmtId="0" fontId="13" fillId="3" borderId="0" xfId="0" applyFont="1" applyFill="1" applyAlignment="1">
      <alignment wrapText="1"/>
    </xf>
    <xf numFmtId="0" fontId="22" fillId="3" borderId="3" xfId="0" applyFont="1" applyFill="1" applyBorder="1" applyAlignment="1">
      <alignment horizontal="left" vertical="top" wrapText="1"/>
    </xf>
    <xf numFmtId="0" fontId="27" fillId="3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3" fontId="4" fillId="4" borderId="1" xfId="0" applyNumberFormat="1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0" fontId="16" fillId="3" borderId="0" xfId="1" applyFill="1" applyAlignment="1" applyProtection="1">
      <alignment horizontal="left" wrapText="1"/>
    </xf>
    <xf numFmtId="0" fontId="13" fillId="3" borderId="0" xfId="0" applyFont="1" applyFill="1" applyAlignment="1">
      <alignment horizontal="left" vertical="top"/>
    </xf>
    <xf numFmtId="0" fontId="31" fillId="0" borderId="0" xfId="1" applyFont="1" applyAlignment="1" applyProtection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3" fillId="3" borderId="0" xfId="0" applyFont="1" applyFill="1" applyBorder="1" applyAlignment="1">
      <alignment horizontal="left" vertical="center"/>
    </xf>
    <xf numFmtId="0" fontId="3" fillId="3" borderId="0" xfId="0" applyFont="1" applyFill="1" applyAlignment="1"/>
    <xf numFmtId="0" fontId="3" fillId="3" borderId="0" xfId="0" applyFont="1" applyFill="1" applyBorder="1" applyAlignment="1"/>
    <xf numFmtId="0" fontId="21" fillId="3" borderId="0" xfId="0" applyFont="1" applyFill="1" applyBorder="1" applyAlignment="1"/>
    <xf numFmtId="0" fontId="3" fillId="3" borderId="0" xfId="0" applyFont="1" applyFill="1"/>
    <xf numFmtId="0" fontId="13" fillId="3" borderId="2" xfId="0" applyFont="1" applyFill="1" applyBorder="1"/>
    <xf numFmtId="0" fontId="3" fillId="3" borderId="2" xfId="0" applyFont="1" applyFill="1" applyBorder="1"/>
    <xf numFmtId="0" fontId="3" fillId="3" borderId="2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16" fillId="3" borderId="1" xfId="1" applyFill="1" applyBorder="1" applyAlignment="1" applyProtection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29" fillId="0" borderId="11" xfId="1" applyFont="1" applyFill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164" fontId="3" fillId="3" borderId="16" xfId="0" applyNumberFormat="1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5" fillId="5" borderId="0" xfId="0" applyFont="1" applyFill="1"/>
    <xf numFmtId="0" fontId="27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34" fillId="3" borderId="0" xfId="0" applyFont="1" applyFill="1"/>
    <xf numFmtId="0" fontId="29" fillId="0" borderId="16" xfId="1" applyFont="1" applyFill="1" applyBorder="1" applyAlignment="1" applyProtection="1">
      <alignment horizontal="center" vertical="center" wrapText="1"/>
    </xf>
    <xf numFmtId="0" fontId="13" fillId="3" borderId="0" xfId="0" applyFont="1" applyFill="1" applyAlignment="1">
      <alignment vertical="center"/>
    </xf>
    <xf numFmtId="0" fontId="36" fillId="3" borderId="0" xfId="0" applyFont="1" applyFill="1"/>
    <xf numFmtId="0" fontId="29" fillId="0" borderId="1" xfId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0" xfId="0" applyFont="1" applyFill="1" applyAlignment="1"/>
    <xf numFmtId="0" fontId="3" fillId="3" borderId="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15" fillId="3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24" fillId="3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 wrapText="1"/>
    </xf>
    <xf numFmtId="3" fontId="8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7" fillId="3" borderId="1" xfId="0" applyFont="1" applyFill="1" applyBorder="1" applyAlignment="1">
      <alignment vertical="center" wrapText="1"/>
    </xf>
    <xf numFmtId="0" fontId="37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6" fillId="3" borderId="0" xfId="1" applyFill="1" applyBorder="1" applyAlignment="1" applyProtection="1">
      <alignment horizontal="left" vertical="center" wrapText="1"/>
    </xf>
    <xf numFmtId="0" fontId="29" fillId="0" borderId="0" xfId="1" applyFont="1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>
      <alignment vertical="center"/>
    </xf>
    <xf numFmtId="0" fontId="29" fillId="3" borderId="0" xfId="1" applyFont="1" applyFill="1" applyAlignment="1" applyProtection="1">
      <alignment horizontal="left" vertical="top" wrapText="1"/>
    </xf>
    <xf numFmtId="0" fontId="13" fillId="0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3" borderId="0" xfId="0" applyFont="1" applyFill="1" applyAlignment="1">
      <alignment horizontal="left" inden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left" indent="5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 vertical="top"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center" vertical="top"/>
    </xf>
    <xf numFmtId="0" fontId="22" fillId="3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7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29" fillId="0" borderId="11" xfId="1" applyFont="1" applyFill="1" applyBorder="1" applyAlignment="1" applyProtection="1">
      <alignment horizontal="center" vertical="center" wrapText="1"/>
    </xf>
    <xf numFmtId="0" fontId="29" fillId="0" borderId="16" xfId="1" applyFont="1" applyFill="1" applyBorder="1" applyAlignment="1" applyProtection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164" fontId="3" fillId="3" borderId="16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29" fillId="0" borderId="17" xfId="1" applyFont="1" applyFill="1" applyBorder="1" applyAlignment="1" applyProtection="1">
      <alignment horizontal="center" vertical="center" wrapText="1"/>
    </xf>
    <xf numFmtId="164" fontId="3" fillId="3" borderId="17" xfId="0" applyNumberFormat="1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wrapText="1"/>
    </xf>
    <xf numFmtId="0" fontId="22" fillId="3" borderId="0" xfId="0" applyFont="1" applyFill="1" applyAlignment="1">
      <alignment horizontal="left"/>
    </xf>
    <xf numFmtId="0" fontId="1" fillId="3" borderId="0" xfId="0" applyFont="1" applyFill="1" applyBorder="1" applyAlignment="1">
      <alignment horizontal="left" vertical="top" wrapText="1"/>
    </xf>
    <xf numFmtId="0" fontId="29" fillId="3" borderId="0" xfId="1" applyFont="1" applyFill="1" applyAlignment="1" applyProtection="1">
      <alignment horizontal="left" vertical="top" wrapText="1"/>
    </xf>
  </cellXfs>
  <cellStyles count="10">
    <cellStyle name="Гиперссылка" xfId="1" builtinId="8"/>
    <cellStyle name="Обычный" xfId="0" builtinId="0"/>
    <cellStyle name="Обычный 2" xfId="2"/>
    <cellStyle name="Обычный 5" xfId="9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  <cellStyle name="Открывавшаяся гиперссылка" xfId="7" builtinId="9" hidden="1"/>
    <cellStyle name="Открывавшаяся гиперссылка" xfId="8" builtinId="9" hidden="1"/>
    <cellStyle name="Финансовый 2" xfId="3"/>
  </cellStyles>
  <dxfs count="0"/>
  <tableStyles count="0" defaultTableStyle="TableStyleMedium2" defaultPivotStyle="PivotStyleLight16"/>
  <colors>
    <mruColors>
      <color rgb="FFF98FB0"/>
      <color rgb="FFFA7B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2</xdr:col>
      <xdr:colOff>156210</xdr:colOff>
      <xdr:row>2</xdr:row>
      <xdr:rowOff>211931</xdr:rowOff>
    </xdr:to>
    <xdr:pic>
      <xdr:nvPicPr>
        <xdr:cNvPr id="2" name="Рисунок 1" descr="logo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" y="0"/>
          <a:ext cx="2510790" cy="9053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0</xdr:rowOff>
    </xdr:from>
    <xdr:to>
      <xdr:col>2</xdr:col>
      <xdr:colOff>933450</xdr:colOff>
      <xdr:row>2</xdr:row>
      <xdr:rowOff>211931</xdr:rowOff>
    </xdr:to>
    <xdr:pic>
      <xdr:nvPicPr>
        <xdr:cNvPr id="2" name="Рисунок 1" descr="logo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8000" y="0"/>
          <a:ext cx="2584450" cy="8977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1885950</xdr:colOff>
      <xdr:row>2</xdr:row>
      <xdr:rowOff>211931</xdr:rowOff>
    </xdr:to>
    <xdr:pic>
      <xdr:nvPicPr>
        <xdr:cNvPr id="2" name="Рисунок 1" descr="logo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510790" cy="9053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149677</xdr:colOff>
      <xdr:row>3</xdr:row>
      <xdr:rowOff>122695</xdr:rowOff>
    </xdr:to>
    <xdr:pic>
      <xdr:nvPicPr>
        <xdr:cNvPr id="2" name="Рисунок 1" descr="logo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33436"/>
          <a:ext cx="2326820" cy="857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298955</xdr:colOff>
      <xdr:row>4</xdr:row>
      <xdr:rowOff>94615</xdr:rowOff>
    </xdr:to>
    <xdr:pic>
      <xdr:nvPicPr>
        <xdr:cNvPr id="2" name="Рисунок 1" descr="logo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531269" cy="8820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</xdr:colOff>
      <xdr:row>0</xdr:row>
      <xdr:rowOff>0</xdr:rowOff>
    </xdr:from>
    <xdr:to>
      <xdr:col>1</xdr:col>
      <xdr:colOff>1932781</xdr:colOff>
      <xdr:row>4</xdr:row>
      <xdr:rowOff>33915</xdr:rowOff>
    </xdr:to>
    <xdr:pic>
      <xdr:nvPicPr>
        <xdr:cNvPr id="3" name="Рисунок 2" descr="logo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" y="0"/>
          <a:ext cx="2466975" cy="814965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</xdr:colOff>
      <xdr:row>0</xdr:row>
      <xdr:rowOff>0</xdr:rowOff>
    </xdr:from>
    <xdr:to>
      <xdr:col>1</xdr:col>
      <xdr:colOff>1932781</xdr:colOff>
      <xdr:row>4</xdr:row>
      <xdr:rowOff>33915</xdr:rowOff>
    </xdr:to>
    <xdr:pic>
      <xdr:nvPicPr>
        <xdr:cNvPr id="4" name="Рисунок 1" descr="logo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" y="0"/>
          <a:ext cx="2555875" cy="7705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lients.weborama.nl/files/campaigns2/6901772311/68862/RU_baby.ru_201607_index.html" TargetMode="External"/><Relationship Id="rId13" Type="http://schemas.openxmlformats.org/officeDocument/2006/relationships/hyperlink" Target="https://vimeo.com/152547879" TargetMode="External"/><Relationship Id="rId18" Type="http://schemas.openxmlformats.org/officeDocument/2006/relationships/hyperlink" Target="https://vimeo.com/127047216" TargetMode="External"/><Relationship Id="rId26" Type="http://schemas.openxmlformats.org/officeDocument/2006/relationships/hyperlink" Target="http://clients.weborama.nl/files/campaigns2/7289510431/58435/RU_baby.ru_201607_index.html" TargetMode="External"/><Relationship Id="rId3" Type="http://schemas.openxmlformats.org/officeDocument/2006/relationships/hyperlink" Target="http://clients.weborama.nl/files/campaigns2/1979599641/125600/RU_baby.ru_201607_index.html" TargetMode="External"/><Relationship Id="rId21" Type="http://schemas.openxmlformats.org/officeDocument/2006/relationships/hyperlink" Target="https://vimeo.com/151383470" TargetMode="External"/><Relationship Id="rId7" Type="http://schemas.openxmlformats.org/officeDocument/2006/relationships/hyperlink" Target="http://clients.weborama.nl/files/campaigns2/7056390668/73682/RU_baby.ru_201607_index.html" TargetMode="External"/><Relationship Id="rId12" Type="http://schemas.openxmlformats.org/officeDocument/2006/relationships/hyperlink" Target="https://vimeo.com/147717095" TargetMode="External"/><Relationship Id="rId17" Type="http://schemas.openxmlformats.org/officeDocument/2006/relationships/hyperlink" Target="https://vimeo.com/139606990" TargetMode="External"/><Relationship Id="rId25" Type="http://schemas.openxmlformats.org/officeDocument/2006/relationships/hyperlink" Target="http://clients.weborama.nl/files/campaigns2/5765236227/74156/RU_baby.ru_201607_index.html" TargetMode="External"/><Relationship Id="rId2" Type="http://schemas.openxmlformats.org/officeDocument/2006/relationships/hyperlink" Target="http://clients.weborama.nl/files/campaigns2/2159464822/111613/RU_baby.ru_201607_index.html" TargetMode="External"/><Relationship Id="rId16" Type="http://schemas.openxmlformats.org/officeDocument/2006/relationships/hyperlink" Target="https://vimeo.com/152544790" TargetMode="External"/><Relationship Id="rId20" Type="http://schemas.openxmlformats.org/officeDocument/2006/relationships/hyperlink" Target="https://vimeo.com/152256787" TargetMode="External"/><Relationship Id="rId29" Type="http://schemas.openxmlformats.org/officeDocument/2006/relationships/hyperlink" Target="http://clients.adrime.com/files/campaigns/3408360897/7649/RU_slon.ru_20120614_index.html" TargetMode="External"/><Relationship Id="rId1" Type="http://schemas.openxmlformats.org/officeDocument/2006/relationships/hyperlink" Target="http://clients.weborama.nl/files/campaigns2/2993839651/92443/RU_baby.ru_201607_index.html" TargetMode="External"/><Relationship Id="rId6" Type="http://schemas.openxmlformats.org/officeDocument/2006/relationships/hyperlink" Target="http://clients.weborama.nl/files/campaigns2/5155816919/60111/RU_baby.ru_201607_index.html" TargetMode="External"/><Relationship Id="rId11" Type="http://schemas.openxmlformats.org/officeDocument/2006/relationships/hyperlink" Target="https://vimeo.com/147717095" TargetMode="External"/><Relationship Id="rId24" Type="http://schemas.openxmlformats.org/officeDocument/2006/relationships/hyperlink" Target="https://vimeo.com/117922778" TargetMode="External"/><Relationship Id="rId32" Type="http://schemas.openxmlformats.org/officeDocument/2006/relationships/drawing" Target="../drawings/drawing2.xml"/><Relationship Id="rId5" Type="http://schemas.openxmlformats.org/officeDocument/2006/relationships/hyperlink" Target="http://clients.weborama.nl/files/campaigns2/4610125950/48024/RU_baby.ru_201607_index.html" TargetMode="External"/><Relationship Id="rId15" Type="http://schemas.openxmlformats.org/officeDocument/2006/relationships/hyperlink" Target="https://vimeo.com/152545112" TargetMode="External"/><Relationship Id="rId23" Type="http://schemas.openxmlformats.org/officeDocument/2006/relationships/hyperlink" Target="https://vimeo.com/139607002" TargetMode="External"/><Relationship Id="rId28" Type="http://schemas.openxmlformats.org/officeDocument/2006/relationships/hyperlink" Target="https://vimeo.com/146125239" TargetMode="External"/><Relationship Id="rId10" Type="http://schemas.openxmlformats.org/officeDocument/2006/relationships/hyperlink" Target="https://vimeo.com/116737796" TargetMode="External"/><Relationship Id="rId19" Type="http://schemas.openxmlformats.org/officeDocument/2006/relationships/hyperlink" Target="https://vimeo.com/116847465" TargetMode="External"/><Relationship Id="rId31" Type="http://schemas.openxmlformats.org/officeDocument/2006/relationships/hyperlink" Target="http://www.adriver.ru/doc/ban/examples/examples_568.html" TargetMode="External"/><Relationship Id="rId4" Type="http://schemas.openxmlformats.org/officeDocument/2006/relationships/hyperlink" Target="http://clients.weborama.nl/files/campaigns2/7158780770/58017/RU_baby.ru_201607_index.html" TargetMode="External"/><Relationship Id="rId9" Type="http://schemas.openxmlformats.org/officeDocument/2006/relationships/hyperlink" Target="http://clients.weborama.nl/files/campaigns2/8666821638/66109/RU_baby.ru_201607_index.html" TargetMode="External"/><Relationship Id="rId14" Type="http://schemas.openxmlformats.org/officeDocument/2006/relationships/hyperlink" Target="https://vimeo.com/152544044" TargetMode="External"/><Relationship Id="rId22" Type="http://schemas.openxmlformats.org/officeDocument/2006/relationships/hyperlink" Target="https://vimeo.com/121141587" TargetMode="External"/><Relationship Id="rId27" Type="http://schemas.openxmlformats.org/officeDocument/2006/relationships/hyperlink" Target="https://vimeo.com/152254508" TargetMode="External"/><Relationship Id="rId30" Type="http://schemas.openxmlformats.org/officeDocument/2006/relationships/hyperlink" Target="http://clients.weborama.nl/files/campaigns2/9023873635/74514/RU_sport-express.ru_032014_index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driver.ru/doc/ban/spec/spec_602.html" TargetMode="External"/><Relationship Id="rId13" Type="http://schemas.openxmlformats.org/officeDocument/2006/relationships/hyperlink" Target="http://www.adriver.ru/doc/ban/spec/spec_576.html" TargetMode="External"/><Relationship Id="rId18" Type="http://schemas.openxmlformats.org/officeDocument/2006/relationships/hyperlink" Target="http://www.adriver.ru/doc/ban/spec/spec_561.html" TargetMode="External"/><Relationship Id="rId3" Type="http://schemas.openxmlformats.org/officeDocument/2006/relationships/hyperlink" Target="http://www.adriver.ru/doc/ban/spec/spec_545.html" TargetMode="External"/><Relationship Id="rId21" Type="http://schemas.openxmlformats.org/officeDocument/2006/relationships/hyperlink" Target="http://www.adriver.ru/doc/ban/" TargetMode="External"/><Relationship Id="rId7" Type="http://schemas.openxmlformats.org/officeDocument/2006/relationships/hyperlink" Target="http://www.adriver.ru/doc/ban/spec/spec_604.html" TargetMode="External"/><Relationship Id="rId12" Type="http://schemas.openxmlformats.org/officeDocument/2006/relationships/hyperlink" Target="http://www.adriver.ru/doc/ban/spec/spec_579.html" TargetMode="External"/><Relationship Id="rId17" Type="http://schemas.openxmlformats.org/officeDocument/2006/relationships/hyperlink" Target="http://www.adriver.ru/doc/ban/spec/spec_562.html" TargetMode="External"/><Relationship Id="rId2" Type="http://schemas.openxmlformats.org/officeDocument/2006/relationships/hyperlink" Target="http://www.adriver.ru/doc/ban/spec/spec_589.html" TargetMode="External"/><Relationship Id="rId16" Type="http://schemas.openxmlformats.org/officeDocument/2006/relationships/hyperlink" Target="http://www.adriver.ru/doc/ban/spec/spec_565.html" TargetMode="External"/><Relationship Id="rId20" Type="http://schemas.openxmlformats.org/officeDocument/2006/relationships/hyperlink" Target="http://www.adriver.ru/doc/ban/spec/spec_551.html" TargetMode="External"/><Relationship Id="rId1" Type="http://schemas.openxmlformats.org/officeDocument/2006/relationships/hyperlink" Target="http://www.adriver.ru/doc/ban/spec/spec_585.html" TargetMode="External"/><Relationship Id="rId6" Type="http://schemas.openxmlformats.org/officeDocument/2006/relationships/hyperlink" Target="http://www.adriver.ru/doc/ban/spec/spec_607.html" TargetMode="External"/><Relationship Id="rId11" Type="http://schemas.openxmlformats.org/officeDocument/2006/relationships/hyperlink" Target="http://www.adriver.ru/doc/ban/spec/spec_581.html" TargetMode="External"/><Relationship Id="rId24" Type="http://schemas.openxmlformats.org/officeDocument/2006/relationships/drawing" Target="../drawings/drawing6.xml"/><Relationship Id="rId5" Type="http://schemas.openxmlformats.org/officeDocument/2006/relationships/hyperlink" Target="http://www.adriver.ru/doc/ban/spec/spec_610.html" TargetMode="External"/><Relationship Id="rId15" Type="http://schemas.openxmlformats.org/officeDocument/2006/relationships/hyperlink" Target="http://www.adriver.ru/doc/ban/spec/spec_570.html" TargetMode="External"/><Relationship Id="rId23" Type="http://schemas.openxmlformats.org/officeDocument/2006/relationships/hyperlink" Target="http://www.adriver.ru/doc/ban/spec/spec_840.html" TargetMode="External"/><Relationship Id="rId10" Type="http://schemas.openxmlformats.org/officeDocument/2006/relationships/hyperlink" Target="http://www.adriver.ru/doc/ban/spec/spec_583.html" TargetMode="External"/><Relationship Id="rId19" Type="http://schemas.openxmlformats.org/officeDocument/2006/relationships/hyperlink" Target="http://www.adriver.ru/doc/ban/spec/spec_554.html" TargetMode="External"/><Relationship Id="rId4" Type="http://schemas.openxmlformats.org/officeDocument/2006/relationships/hyperlink" Target="http://www.adriver.ru/doc/ban/spec/spec_613.html" TargetMode="External"/><Relationship Id="rId9" Type="http://schemas.openxmlformats.org/officeDocument/2006/relationships/hyperlink" Target="http://www.adriver.ru/doc/ban/spec/spec_598.html" TargetMode="External"/><Relationship Id="rId14" Type="http://schemas.openxmlformats.org/officeDocument/2006/relationships/hyperlink" Target="http://www.adriver.ru/doc/ban/spec/spec_574.html" TargetMode="External"/><Relationship Id="rId22" Type="http://schemas.openxmlformats.org/officeDocument/2006/relationships/hyperlink" Target="http://www.adriver.ru/doc/ban/spec/spec_57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4"/>
  <sheetViews>
    <sheetView tabSelected="1" workbookViewId="0">
      <selection activeCell="D58" sqref="D58"/>
    </sheetView>
  </sheetViews>
  <sheetFormatPr defaultColWidth="9.140625" defaultRowHeight="15" x14ac:dyDescent="0.25"/>
  <cols>
    <col min="1" max="1" width="4" style="1" customWidth="1"/>
    <col min="2" max="2" width="31.42578125" style="1" customWidth="1"/>
    <col min="3" max="3" width="23.42578125" style="1" customWidth="1"/>
    <col min="4" max="4" width="25.28515625" style="1" customWidth="1"/>
    <col min="5" max="5" width="32.140625" style="1" customWidth="1"/>
    <col min="6" max="6" width="12.28515625" style="1" customWidth="1"/>
    <col min="7" max="7" width="12.42578125" style="1" customWidth="1"/>
    <col min="8" max="8" width="9.140625" style="1"/>
    <col min="9" max="9" width="33.140625" style="1" customWidth="1"/>
    <col min="10" max="10" width="9.140625" style="1"/>
    <col min="11" max="11" width="15.140625" style="1" bestFit="1" customWidth="1"/>
    <col min="12" max="12" width="10.140625" style="1" bestFit="1" customWidth="1"/>
    <col min="13" max="13" width="8.42578125" style="1" bestFit="1" customWidth="1"/>
    <col min="14" max="14" width="18.42578125" style="1" bestFit="1" customWidth="1"/>
    <col min="15" max="15" width="15.42578125" style="1" bestFit="1" customWidth="1"/>
    <col min="16" max="16" width="17" style="1" bestFit="1" customWidth="1"/>
    <col min="17" max="17" width="6.140625" style="1" bestFit="1" customWidth="1"/>
    <col min="18" max="16384" width="9.140625" style="1"/>
  </cols>
  <sheetData>
    <row r="2" spans="2:9" ht="40.5" customHeight="1" x14ac:dyDescent="0.3">
      <c r="B2" s="26"/>
      <c r="C2" s="8" t="s">
        <v>202</v>
      </c>
      <c r="D2" s="73"/>
      <c r="E2" s="73"/>
    </row>
    <row r="3" spans="2:9" ht="36.75" customHeight="1" x14ac:dyDescent="0.3">
      <c r="B3" s="27" t="s">
        <v>55</v>
      </c>
      <c r="C3" s="73"/>
      <c r="D3" s="73"/>
      <c r="E3" s="73"/>
    </row>
    <row r="4" spans="2:9" ht="48.75" customHeight="1" x14ac:dyDescent="0.3">
      <c r="B4" s="28" t="s">
        <v>0</v>
      </c>
      <c r="C4" s="28" t="s">
        <v>1</v>
      </c>
      <c r="D4" s="67" t="s">
        <v>58</v>
      </c>
      <c r="E4" s="73"/>
    </row>
    <row r="5" spans="2:9" ht="47.25" x14ac:dyDescent="0.3">
      <c r="B5" s="120" t="s">
        <v>242</v>
      </c>
      <c r="C5" s="74" t="s">
        <v>87</v>
      </c>
      <c r="D5" s="137" t="s">
        <v>75</v>
      </c>
      <c r="E5" s="73"/>
    </row>
    <row r="6" spans="2:9" ht="47.25" x14ac:dyDescent="0.3">
      <c r="B6" s="155" t="s">
        <v>278</v>
      </c>
      <c r="C6" s="74" t="s">
        <v>87</v>
      </c>
      <c r="D6" s="137" t="s">
        <v>75</v>
      </c>
      <c r="E6" s="73"/>
    </row>
    <row r="7" spans="2:9" ht="39.950000000000003" customHeight="1" x14ac:dyDescent="0.25">
      <c r="B7" s="32" t="s">
        <v>2</v>
      </c>
      <c r="C7" s="33"/>
      <c r="D7" s="33"/>
      <c r="E7" s="37"/>
    </row>
    <row r="8" spans="2:9" ht="51" customHeight="1" x14ac:dyDescent="0.25">
      <c r="B8" s="28" t="s">
        <v>0</v>
      </c>
      <c r="C8" s="28" t="s">
        <v>1</v>
      </c>
      <c r="D8" s="28" t="s">
        <v>57</v>
      </c>
      <c r="E8" s="37"/>
    </row>
    <row r="9" spans="2:9" ht="48" customHeight="1" x14ac:dyDescent="0.25">
      <c r="B9" s="131" t="s">
        <v>243</v>
      </c>
      <c r="C9" s="131" t="s">
        <v>18</v>
      </c>
      <c r="D9" s="131">
        <v>300</v>
      </c>
      <c r="E9" s="37"/>
    </row>
    <row r="10" spans="2:9" ht="48" customHeight="1" x14ac:dyDescent="0.25">
      <c r="B10" s="131" t="s">
        <v>300</v>
      </c>
      <c r="C10" s="131" t="s">
        <v>62</v>
      </c>
      <c r="D10" s="131">
        <v>300</v>
      </c>
      <c r="E10" s="37"/>
    </row>
    <row r="11" spans="2:9" ht="45" customHeight="1" x14ac:dyDescent="0.25">
      <c r="B11" s="131" t="s">
        <v>276</v>
      </c>
      <c r="C11" s="131" t="s">
        <v>277</v>
      </c>
      <c r="D11" s="131">
        <v>300</v>
      </c>
      <c r="E11" s="37"/>
    </row>
    <row r="12" spans="2:9" ht="48" customHeight="1" x14ac:dyDescent="0.25">
      <c r="B12" s="131" t="s">
        <v>301</v>
      </c>
      <c r="C12" s="131" t="s">
        <v>62</v>
      </c>
      <c r="D12" s="131">
        <v>300</v>
      </c>
      <c r="E12" s="37"/>
    </row>
    <row r="13" spans="2:9" ht="48" customHeight="1" x14ac:dyDescent="0.25">
      <c r="B13" s="131" t="s">
        <v>279</v>
      </c>
      <c r="C13" s="131" t="s">
        <v>62</v>
      </c>
      <c r="D13" s="131">
        <v>450</v>
      </c>
      <c r="E13" s="37"/>
    </row>
    <row r="14" spans="2:9" ht="18" customHeight="1" x14ac:dyDescent="0.25">
      <c r="B14" s="72" t="s">
        <v>240</v>
      </c>
      <c r="D14" s="34"/>
      <c r="E14" s="37"/>
      <c r="I14" s="3"/>
    </row>
    <row r="15" spans="2:9" ht="18" customHeight="1" x14ac:dyDescent="0.25">
      <c r="B15" s="106"/>
      <c r="C15" s="100"/>
      <c r="D15" s="36"/>
      <c r="E15" s="37"/>
      <c r="I15" s="3"/>
    </row>
    <row r="16" spans="2:9" ht="33" customHeight="1" x14ac:dyDescent="0.25">
      <c r="B16" s="71" t="s">
        <v>19</v>
      </c>
      <c r="C16" s="36"/>
      <c r="D16" s="36"/>
      <c r="E16" s="37"/>
      <c r="I16" s="3"/>
    </row>
    <row r="17" spans="2:11" ht="18.75" customHeight="1" x14ac:dyDescent="0.25">
      <c r="B17" s="84" t="s">
        <v>199</v>
      </c>
      <c r="C17" s="36"/>
      <c r="D17" s="36"/>
      <c r="E17" s="37"/>
      <c r="I17" s="3"/>
    </row>
    <row r="18" spans="2:11" ht="18.75" customHeight="1" x14ac:dyDescent="0.25">
      <c r="B18" s="84" t="s">
        <v>200</v>
      </c>
      <c r="C18" s="36"/>
      <c r="D18" s="36"/>
      <c r="E18" s="37"/>
      <c r="I18" s="3"/>
    </row>
    <row r="19" spans="2:11" ht="15.75" customHeight="1" x14ac:dyDescent="0.25">
      <c r="B19" s="84" t="s">
        <v>116</v>
      </c>
      <c r="C19" s="36"/>
      <c r="D19" s="36"/>
      <c r="E19" s="37"/>
      <c r="I19" s="3"/>
    </row>
    <row r="20" spans="2:11" ht="15.75" customHeight="1" x14ac:dyDescent="0.25">
      <c r="B20" s="84" t="s">
        <v>114</v>
      </c>
      <c r="C20" s="36"/>
      <c r="D20" s="36"/>
      <c r="E20" s="37"/>
      <c r="I20" s="3"/>
    </row>
    <row r="21" spans="2:11" ht="15.75" customHeight="1" x14ac:dyDescent="0.25">
      <c r="B21" s="84" t="s">
        <v>115</v>
      </c>
      <c r="C21" s="36"/>
      <c r="D21" s="36"/>
      <c r="E21" s="37"/>
      <c r="I21" s="3"/>
    </row>
    <row r="22" spans="2:11" ht="16.5" customHeight="1" x14ac:dyDescent="0.25">
      <c r="B22" s="121" t="s">
        <v>222</v>
      </c>
      <c r="C22" s="36"/>
      <c r="D22" s="38"/>
      <c r="E22" s="37"/>
      <c r="I22" s="3"/>
    </row>
    <row r="23" spans="2:11" ht="16.5" customHeight="1" x14ac:dyDescent="0.25">
      <c r="B23" s="128" t="s">
        <v>244</v>
      </c>
      <c r="C23" s="36"/>
      <c r="D23" s="38"/>
      <c r="E23" s="37"/>
      <c r="I23" s="3"/>
    </row>
    <row r="24" spans="2:11" ht="16.5" customHeight="1" x14ac:dyDescent="0.25">
      <c r="B24" s="128"/>
      <c r="C24" s="36"/>
      <c r="D24" s="38"/>
      <c r="E24" s="37"/>
      <c r="I24" s="3"/>
    </row>
    <row r="25" spans="2:11" ht="16.5" customHeight="1" x14ac:dyDescent="0.25">
      <c r="B25" s="121" t="s">
        <v>241</v>
      </c>
      <c r="C25" s="36"/>
      <c r="D25" s="38"/>
      <c r="E25" s="37"/>
      <c r="I25" s="3"/>
    </row>
    <row r="26" spans="2:11" ht="16.5" customHeight="1" x14ac:dyDescent="0.25">
      <c r="B26" s="83"/>
      <c r="C26" s="36"/>
      <c r="D26" s="38"/>
      <c r="E26" s="37"/>
      <c r="I26" s="3"/>
    </row>
    <row r="27" spans="2:11" ht="17.25" customHeight="1" x14ac:dyDescent="0.25">
      <c r="B27" s="71" t="s">
        <v>118</v>
      </c>
      <c r="C27" s="4"/>
      <c r="D27" s="4"/>
      <c r="E27" s="39"/>
      <c r="I27" s="3"/>
    </row>
    <row r="28" spans="2:11" ht="54" customHeight="1" x14ac:dyDescent="0.25">
      <c r="B28" s="67" t="s">
        <v>51</v>
      </c>
      <c r="C28" s="28" t="s">
        <v>52</v>
      </c>
      <c r="D28" s="28" t="s">
        <v>59</v>
      </c>
      <c r="E28" s="40" t="s">
        <v>53</v>
      </c>
      <c r="I28" s="3"/>
      <c r="K28" s="24"/>
    </row>
    <row r="29" spans="2:11" ht="48" customHeight="1" x14ac:dyDescent="0.25">
      <c r="B29" s="131" t="s">
        <v>280</v>
      </c>
      <c r="C29" s="31">
        <v>280000</v>
      </c>
      <c r="D29" s="30">
        <v>280</v>
      </c>
      <c r="E29" s="31">
        <v>1000000</v>
      </c>
      <c r="I29" s="3"/>
      <c r="K29" s="5"/>
    </row>
    <row r="30" spans="2:11" ht="48" customHeight="1" x14ac:dyDescent="0.25">
      <c r="B30" s="131" t="s">
        <v>306</v>
      </c>
      <c r="C30" s="31">
        <f>(E30/1000)*D30</f>
        <v>280000</v>
      </c>
      <c r="D30" s="30">
        <v>280</v>
      </c>
      <c r="E30" s="31">
        <v>1000000</v>
      </c>
      <c r="I30" s="138"/>
      <c r="K30" s="5"/>
    </row>
    <row r="31" spans="2:11" ht="52.5" customHeight="1" x14ac:dyDescent="0.25">
      <c r="B31" s="131" t="s">
        <v>307</v>
      </c>
      <c r="C31" s="31">
        <f>(E31/1000)*D31</f>
        <v>408000</v>
      </c>
      <c r="D31" s="30">
        <v>240</v>
      </c>
      <c r="E31" s="31">
        <v>1700000</v>
      </c>
      <c r="I31" s="138"/>
      <c r="K31" s="5"/>
    </row>
    <row r="32" spans="2:11" ht="47.25" customHeight="1" x14ac:dyDescent="0.25">
      <c r="B32" s="155" t="s">
        <v>281</v>
      </c>
      <c r="C32" s="31">
        <v>405000</v>
      </c>
      <c r="D32" s="30">
        <v>270</v>
      </c>
      <c r="E32" s="31">
        <v>1500000</v>
      </c>
      <c r="K32" s="5"/>
    </row>
    <row r="33" spans="2:11" ht="47.25" customHeight="1" x14ac:dyDescent="0.25">
      <c r="B33" s="155" t="s">
        <v>302</v>
      </c>
      <c r="C33" s="31">
        <f t="shared" ref="C33:C34" si="0">(E33/1000)*D33</f>
        <v>405000</v>
      </c>
      <c r="D33" s="30">
        <v>270</v>
      </c>
      <c r="E33" s="31">
        <v>1500000</v>
      </c>
      <c r="K33" s="5"/>
    </row>
    <row r="34" spans="2:11" ht="47.25" customHeight="1" x14ac:dyDescent="0.25">
      <c r="B34" s="155" t="s">
        <v>303</v>
      </c>
      <c r="C34" s="31">
        <f t="shared" si="0"/>
        <v>621000</v>
      </c>
      <c r="D34" s="30">
        <v>230</v>
      </c>
      <c r="E34" s="31">
        <v>2700000</v>
      </c>
      <c r="K34" s="5"/>
    </row>
    <row r="35" spans="2:11" ht="47.25" customHeight="1" x14ac:dyDescent="0.25">
      <c r="B35" s="155" t="s">
        <v>282</v>
      </c>
      <c r="C35" s="31">
        <v>405000</v>
      </c>
      <c r="D35" s="30">
        <v>260</v>
      </c>
      <c r="E35" s="31">
        <v>2000000</v>
      </c>
      <c r="K35" s="5"/>
    </row>
    <row r="36" spans="2:11" ht="47.25" customHeight="1" x14ac:dyDescent="0.25">
      <c r="B36" s="155" t="s">
        <v>304</v>
      </c>
      <c r="C36" s="31">
        <f t="shared" ref="C36:C37" si="1">(E36/1000)*D36</f>
        <v>520000</v>
      </c>
      <c r="D36" s="30">
        <v>260</v>
      </c>
      <c r="E36" s="31">
        <v>2000000</v>
      </c>
      <c r="K36" s="5"/>
    </row>
    <row r="37" spans="2:11" ht="47.25" customHeight="1" x14ac:dyDescent="0.25">
      <c r="B37" s="155" t="s">
        <v>305</v>
      </c>
      <c r="C37" s="31">
        <f t="shared" si="1"/>
        <v>770000</v>
      </c>
      <c r="D37" s="30">
        <v>220</v>
      </c>
      <c r="E37" s="31">
        <v>3500000</v>
      </c>
      <c r="K37" s="5"/>
    </row>
    <row r="38" spans="2:11" ht="21.75" customHeight="1" x14ac:dyDescent="0.25">
      <c r="B38" s="68" t="s">
        <v>88</v>
      </c>
      <c r="C38" s="69"/>
      <c r="D38" s="69"/>
      <c r="E38" s="41"/>
    </row>
    <row r="39" spans="2:11" ht="17.25" customHeight="1" x14ac:dyDescent="0.25">
      <c r="B39" s="8" t="s">
        <v>245</v>
      </c>
      <c r="C39" s="70"/>
      <c r="D39" s="70"/>
      <c r="E39" s="4"/>
    </row>
    <row r="40" spans="2:11" ht="17.25" customHeight="1" x14ac:dyDescent="0.25">
      <c r="B40" s="154" t="s">
        <v>275</v>
      </c>
      <c r="C40" s="70"/>
      <c r="D40" s="70"/>
      <c r="E40" s="4"/>
    </row>
    <row r="41" spans="2:11" ht="17.25" customHeight="1" x14ac:dyDescent="0.25">
      <c r="B41" s="8"/>
      <c r="C41" s="70"/>
      <c r="D41" s="70"/>
      <c r="E41" s="4"/>
    </row>
    <row r="42" spans="2:11" ht="27.75" customHeight="1" x14ac:dyDescent="0.25">
      <c r="B42" s="71" t="s">
        <v>3</v>
      </c>
      <c r="C42" s="70"/>
      <c r="D42" s="70"/>
      <c r="E42" s="4"/>
    </row>
    <row r="43" spans="2:11" ht="27" customHeight="1" x14ac:dyDescent="0.25">
      <c r="B43" s="65" t="s">
        <v>16</v>
      </c>
      <c r="C43" s="65" t="s">
        <v>17</v>
      </c>
      <c r="D43" s="65" t="s">
        <v>16</v>
      </c>
      <c r="E43" s="65" t="s">
        <v>17</v>
      </c>
    </row>
    <row r="44" spans="2:11" ht="29.25" customHeight="1" x14ac:dyDescent="0.25">
      <c r="B44" s="42" t="s">
        <v>4</v>
      </c>
      <c r="C44" s="135">
        <v>1</v>
      </c>
      <c r="D44" s="42" t="s">
        <v>10</v>
      </c>
      <c r="E44" s="30">
        <v>1</v>
      </c>
    </row>
    <row r="45" spans="2:11" ht="24" customHeight="1" x14ac:dyDescent="0.25">
      <c r="B45" s="42" t="s">
        <v>5</v>
      </c>
      <c r="C45" s="135">
        <v>1</v>
      </c>
      <c r="D45" s="42" t="s">
        <v>11</v>
      </c>
      <c r="E45" s="30">
        <v>1</v>
      </c>
    </row>
    <row r="46" spans="2:11" ht="21.75" customHeight="1" x14ac:dyDescent="0.25">
      <c r="B46" s="42" t="s">
        <v>6</v>
      </c>
      <c r="C46" s="30">
        <v>1</v>
      </c>
      <c r="D46" s="42" t="s">
        <v>12</v>
      </c>
      <c r="E46" s="30">
        <v>1.2</v>
      </c>
    </row>
    <row r="47" spans="2:11" ht="21.6" customHeight="1" x14ac:dyDescent="0.25">
      <c r="B47" s="42" t="s">
        <v>7</v>
      </c>
      <c r="C47" s="30">
        <v>1</v>
      </c>
      <c r="D47" s="42" t="s">
        <v>13</v>
      </c>
      <c r="E47" s="30">
        <v>1.2</v>
      </c>
    </row>
    <row r="48" spans="2:11" ht="22.5" customHeight="1" x14ac:dyDescent="0.25">
      <c r="B48" s="42" t="s">
        <v>8</v>
      </c>
      <c r="C48" s="30">
        <v>1</v>
      </c>
      <c r="D48" s="42" t="s">
        <v>14</v>
      </c>
      <c r="E48" s="30">
        <v>1.2</v>
      </c>
    </row>
    <row r="49" spans="2:5" ht="21" customHeight="1" x14ac:dyDescent="0.25">
      <c r="B49" s="42" t="s">
        <v>9</v>
      </c>
      <c r="C49" s="30">
        <v>1</v>
      </c>
      <c r="D49" s="42" t="s">
        <v>15</v>
      </c>
      <c r="E49" s="30">
        <v>1.2</v>
      </c>
    </row>
    <row r="50" spans="2:5" ht="19.5" customHeight="1" x14ac:dyDescent="0.25"/>
    <row r="51" spans="2:5" ht="18.75" customHeight="1" x14ac:dyDescent="0.25">
      <c r="B51" s="16" t="s">
        <v>56</v>
      </c>
      <c r="C51" s="17"/>
      <c r="D51" s="17"/>
      <c r="E51" s="18" t="s">
        <v>21</v>
      </c>
    </row>
    <row r="52" spans="2:5" x14ac:dyDescent="0.25">
      <c r="B52" s="19" t="s">
        <v>20</v>
      </c>
      <c r="C52" s="6"/>
      <c r="D52" s="6"/>
      <c r="E52" s="20" t="s">
        <v>60</v>
      </c>
    </row>
    <row r="53" spans="2:5" x14ac:dyDescent="0.25">
      <c r="B53" s="19" t="s">
        <v>310</v>
      </c>
      <c r="C53" s="6"/>
      <c r="D53" s="6"/>
      <c r="E53" s="25" t="s">
        <v>61</v>
      </c>
    </row>
    <row r="54" spans="2:5" x14ac:dyDescent="0.25">
      <c r="B54" s="21" t="s">
        <v>246</v>
      </c>
      <c r="C54" s="22"/>
      <c r="D54" s="22"/>
      <c r="E54" s="23"/>
    </row>
  </sheetData>
  <pageMargins left="0.25" right="0.25" top="0.75" bottom="0.75" header="0.3" footer="0.3"/>
  <pageSetup paperSize="9" scale="56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78"/>
  <sheetViews>
    <sheetView topLeftCell="A63" workbookViewId="0">
      <selection activeCell="B72" sqref="B72"/>
    </sheetView>
  </sheetViews>
  <sheetFormatPr defaultColWidth="9.140625" defaultRowHeight="15" x14ac:dyDescent="0.25"/>
  <cols>
    <col min="1" max="1" width="6.42578125" style="1" customWidth="1"/>
    <col min="2" max="3" width="21.85546875" style="1" customWidth="1"/>
    <col min="4" max="4" width="17.42578125" style="1" customWidth="1"/>
    <col min="5" max="5" width="20.42578125" style="110" customWidth="1"/>
    <col min="6" max="6" width="46" style="1" customWidth="1"/>
    <col min="7" max="7" width="51" style="1" customWidth="1"/>
    <col min="8" max="8" width="29.7109375" style="1" customWidth="1"/>
    <col min="9" max="9" width="7.7109375" style="1" customWidth="1"/>
    <col min="10" max="10" width="33.140625" style="1" customWidth="1"/>
    <col min="11" max="16384" width="9.140625" style="1"/>
  </cols>
  <sheetData>
    <row r="2" spans="2:8" ht="40.5" customHeight="1" x14ac:dyDescent="0.3">
      <c r="C2" s="87"/>
      <c r="D2" s="107" t="s">
        <v>204</v>
      </c>
      <c r="E2" s="108"/>
      <c r="F2" s="73"/>
      <c r="G2" s="73"/>
      <c r="H2" s="73"/>
    </row>
    <row r="3" spans="2:8" ht="39.950000000000003" customHeight="1" x14ac:dyDescent="0.25">
      <c r="B3" s="88" t="s">
        <v>211</v>
      </c>
      <c r="D3" s="89"/>
      <c r="E3" s="109"/>
      <c r="F3" s="89"/>
      <c r="G3" s="89"/>
      <c r="H3" s="90"/>
    </row>
    <row r="4" spans="2:8" ht="59.25" customHeight="1" x14ac:dyDescent="0.25">
      <c r="B4" s="91" t="s">
        <v>70</v>
      </c>
      <c r="C4" s="91" t="s">
        <v>119</v>
      </c>
      <c r="D4" s="91" t="s">
        <v>1</v>
      </c>
      <c r="E4" s="91" t="s">
        <v>57</v>
      </c>
      <c r="F4" s="91" t="s">
        <v>120</v>
      </c>
      <c r="G4" s="122" t="s">
        <v>216</v>
      </c>
      <c r="H4" s="66" t="s">
        <v>121</v>
      </c>
    </row>
    <row r="5" spans="2:8" ht="39" customHeight="1" x14ac:dyDescent="0.25">
      <c r="B5" s="183" t="s">
        <v>122</v>
      </c>
      <c r="C5" s="120" t="s">
        <v>123</v>
      </c>
      <c r="D5" s="184" t="s">
        <v>124</v>
      </c>
      <c r="E5" s="177">
        <v>450</v>
      </c>
      <c r="F5" s="92" t="s">
        <v>125</v>
      </c>
      <c r="G5" s="179" t="s">
        <v>126</v>
      </c>
      <c r="H5" s="181" t="s">
        <v>127</v>
      </c>
    </row>
    <row r="6" spans="2:8" ht="45" customHeight="1" x14ac:dyDescent="0.25">
      <c r="B6" s="178"/>
      <c r="C6" s="93" t="s">
        <v>210</v>
      </c>
      <c r="D6" s="185"/>
      <c r="E6" s="178"/>
      <c r="F6" s="92" t="s">
        <v>128</v>
      </c>
      <c r="G6" s="180"/>
      <c r="H6" s="182"/>
    </row>
    <row r="7" spans="2:8" ht="38.1" customHeight="1" x14ac:dyDescent="0.25">
      <c r="B7" s="183" t="s">
        <v>129</v>
      </c>
      <c r="C7" s="183" t="s">
        <v>130</v>
      </c>
      <c r="D7" s="184" t="s">
        <v>124</v>
      </c>
      <c r="E7" s="177">
        <v>550</v>
      </c>
      <c r="F7" s="92" t="s">
        <v>131</v>
      </c>
      <c r="G7" s="179" t="s">
        <v>132</v>
      </c>
      <c r="H7" s="181" t="s">
        <v>127</v>
      </c>
    </row>
    <row r="8" spans="2:8" ht="38.1" customHeight="1" x14ac:dyDescent="0.25">
      <c r="B8" s="186"/>
      <c r="C8" s="186"/>
      <c r="D8" s="187"/>
      <c r="E8" s="186"/>
      <c r="F8" s="92" t="s">
        <v>133</v>
      </c>
      <c r="G8" s="188"/>
      <c r="H8" s="189"/>
    </row>
    <row r="9" spans="2:8" ht="38.1" customHeight="1" x14ac:dyDescent="0.25">
      <c r="B9" s="186"/>
      <c r="C9" s="186"/>
      <c r="D9" s="187"/>
      <c r="E9" s="186"/>
      <c r="F9" s="92" t="s">
        <v>134</v>
      </c>
      <c r="G9" s="188"/>
      <c r="H9" s="182"/>
    </row>
    <row r="10" spans="2:8" ht="41.1" customHeight="1" x14ac:dyDescent="0.25">
      <c r="B10" s="183" t="s">
        <v>135</v>
      </c>
      <c r="C10" s="177" t="s">
        <v>136</v>
      </c>
      <c r="D10" s="177" t="s">
        <v>124</v>
      </c>
      <c r="E10" s="177">
        <v>500</v>
      </c>
      <c r="F10" s="92" t="s">
        <v>137</v>
      </c>
      <c r="G10" s="179" t="s">
        <v>138</v>
      </c>
      <c r="H10" s="181" t="s">
        <v>127</v>
      </c>
    </row>
    <row r="11" spans="2:8" ht="39" customHeight="1" x14ac:dyDescent="0.25">
      <c r="B11" s="178"/>
      <c r="C11" s="178"/>
      <c r="D11" s="178"/>
      <c r="E11" s="178"/>
      <c r="F11" s="92" t="s">
        <v>139</v>
      </c>
      <c r="G11" s="180"/>
      <c r="H11" s="182"/>
    </row>
    <row r="12" spans="2:8" ht="50.1" customHeight="1" x14ac:dyDescent="0.25">
      <c r="B12" s="120" t="s">
        <v>140</v>
      </c>
      <c r="C12" s="120" t="s">
        <v>218</v>
      </c>
      <c r="D12" s="81" t="s">
        <v>124</v>
      </c>
      <c r="E12" s="110">
        <v>600</v>
      </c>
      <c r="F12" s="92" t="s">
        <v>141</v>
      </c>
      <c r="G12" s="95" t="s">
        <v>142</v>
      </c>
      <c r="H12" s="96" t="s">
        <v>127</v>
      </c>
    </row>
    <row r="13" spans="2:8" ht="35.1" customHeight="1" x14ac:dyDescent="0.25">
      <c r="B13" s="183" t="s">
        <v>143</v>
      </c>
      <c r="C13" s="177" t="s">
        <v>144</v>
      </c>
      <c r="D13" s="177" t="s">
        <v>124</v>
      </c>
      <c r="E13" s="190">
        <v>650</v>
      </c>
      <c r="F13" s="92" t="s">
        <v>145</v>
      </c>
      <c r="G13" s="179" t="s">
        <v>146</v>
      </c>
      <c r="H13" s="181" t="s">
        <v>127</v>
      </c>
    </row>
    <row r="14" spans="2:8" ht="35.1" customHeight="1" x14ac:dyDescent="0.25">
      <c r="B14" s="186"/>
      <c r="C14" s="186"/>
      <c r="D14" s="186"/>
      <c r="E14" s="191"/>
      <c r="F14" s="92" t="s">
        <v>147</v>
      </c>
      <c r="G14" s="188"/>
      <c r="H14" s="189"/>
    </row>
    <row r="15" spans="2:8" ht="35.1" customHeight="1" x14ac:dyDescent="0.25">
      <c r="B15" s="178"/>
      <c r="C15" s="178"/>
      <c r="D15" s="178"/>
      <c r="E15" s="192"/>
      <c r="F15" s="92" t="s">
        <v>148</v>
      </c>
      <c r="G15" s="180"/>
      <c r="H15" s="182"/>
    </row>
    <row r="16" spans="2:8" ht="45" customHeight="1" x14ac:dyDescent="0.25">
      <c r="B16" s="193" t="s">
        <v>149</v>
      </c>
      <c r="C16" s="177" t="s">
        <v>150</v>
      </c>
      <c r="D16" s="177" t="s">
        <v>124</v>
      </c>
      <c r="E16" s="177">
        <v>500</v>
      </c>
      <c r="F16" s="92" t="s">
        <v>151</v>
      </c>
      <c r="G16" s="179" t="s">
        <v>152</v>
      </c>
      <c r="H16" s="181" t="s">
        <v>127</v>
      </c>
    </row>
    <row r="17" spans="2:8" ht="45" customHeight="1" x14ac:dyDescent="0.25">
      <c r="B17" s="193"/>
      <c r="C17" s="178"/>
      <c r="D17" s="178"/>
      <c r="E17" s="178"/>
      <c r="F17" s="92" t="s">
        <v>153</v>
      </c>
      <c r="G17" s="180"/>
      <c r="H17" s="182"/>
    </row>
    <row r="18" spans="2:8" ht="38.1" customHeight="1" x14ac:dyDescent="0.25">
      <c r="B18" s="177" t="s">
        <v>154</v>
      </c>
      <c r="C18" s="177" t="s">
        <v>155</v>
      </c>
      <c r="D18" s="177" t="s">
        <v>124</v>
      </c>
      <c r="E18" s="177">
        <v>600</v>
      </c>
      <c r="F18" s="92" t="s">
        <v>156</v>
      </c>
      <c r="G18" s="179" t="s">
        <v>157</v>
      </c>
      <c r="H18" s="181" t="s">
        <v>127</v>
      </c>
    </row>
    <row r="19" spans="2:8" ht="38.1" customHeight="1" x14ac:dyDescent="0.25">
      <c r="B19" s="178"/>
      <c r="C19" s="178"/>
      <c r="D19" s="178"/>
      <c r="E19" s="178"/>
      <c r="F19" s="92" t="s">
        <v>158</v>
      </c>
      <c r="G19" s="180"/>
      <c r="H19" s="182"/>
    </row>
    <row r="20" spans="2:8" ht="42.95" customHeight="1" x14ac:dyDescent="0.25">
      <c r="B20" s="177" t="s">
        <v>159</v>
      </c>
      <c r="C20" s="183" t="s">
        <v>198</v>
      </c>
      <c r="D20" s="177" t="s">
        <v>160</v>
      </c>
      <c r="E20" s="177">
        <v>600</v>
      </c>
      <c r="F20" s="92" t="s">
        <v>161</v>
      </c>
      <c r="G20" s="179" t="s">
        <v>162</v>
      </c>
      <c r="H20" s="181" t="s">
        <v>127</v>
      </c>
    </row>
    <row r="21" spans="2:8" ht="42.95" customHeight="1" x14ac:dyDescent="0.25">
      <c r="B21" s="178"/>
      <c r="C21" s="178"/>
      <c r="D21" s="178"/>
      <c r="E21" s="178"/>
      <c r="F21" s="92" t="s">
        <v>163</v>
      </c>
      <c r="G21" s="180"/>
      <c r="H21" s="182"/>
    </row>
    <row r="22" spans="2:8" ht="39.950000000000003" customHeight="1" x14ac:dyDescent="0.25">
      <c r="B22" s="183" t="s">
        <v>164</v>
      </c>
      <c r="C22" s="177" t="s">
        <v>165</v>
      </c>
      <c r="D22" s="177" t="s">
        <v>124</v>
      </c>
      <c r="E22" s="177">
        <v>900</v>
      </c>
      <c r="F22" s="92" t="s">
        <v>166</v>
      </c>
      <c r="G22" s="179" t="s">
        <v>167</v>
      </c>
      <c r="H22" s="181" t="s">
        <v>127</v>
      </c>
    </row>
    <row r="23" spans="2:8" ht="45.95" customHeight="1" x14ac:dyDescent="0.25">
      <c r="B23" s="186"/>
      <c r="C23" s="186"/>
      <c r="D23" s="186"/>
      <c r="E23" s="186"/>
      <c r="F23" s="92" t="s">
        <v>168</v>
      </c>
      <c r="G23" s="180"/>
      <c r="H23" s="189"/>
    </row>
    <row r="24" spans="2:8" ht="51" customHeight="1" x14ac:dyDescent="0.25">
      <c r="B24" s="178"/>
      <c r="C24" s="178"/>
      <c r="D24" s="178"/>
      <c r="E24" s="178"/>
      <c r="F24" s="92" t="s">
        <v>169</v>
      </c>
      <c r="G24" s="119" t="s">
        <v>170</v>
      </c>
      <c r="H24" s="182"/>
    </row>
    <row r="25" spans="2:8" ht="59.25" customHeight="1" x14ac:dyDescent="0.25">
      <c r="B25" s="94" t="s">
        <v>171</v>
      </c>
      <c r="C25" s="81" t="s">
        <v>172</v>
      </c>
      <c r="D25" s="81" t="s">
        <v>124</v>
      </c>
      <c r="E25" s="125">
        <v>1000</v>
      </c>
      <c r="F25" s="92" t="s">
        <v>173</v>
      </c>
      <c r="G25" s="119" t="s">
        <v>174</v>
      </c>
      <c r="H25" s="98" t="s">
        <v>127</v>
      </c>
    </row>
    <row r="26" spans="2:8" ht="51" customHeight="1" x14ac:dyDescent="0.25">
      <c r="B26" s="126" t="s">
        <v>175</v>
      </c>
      <c r="C26" s="81" t="s">
        <v>176</v>
      </c>
      <c r="D26" s="81" t="s">
        <v>124</v>
      </c>
      <c r="E26" s="125">
        <v>700</v>
      </c>
      <c r="F26" s="92" t="s">
        <v>177</v>
      </c>
      <c r="G26" s="119" t="s">
        <v>178</v>
      </c>
      <c r="H26" s="96" t="s">
        <v>127</v>
      </c>
    </row>
    <row r="27" spans="2:8" ht="36" customHeight="1" x14ac:dyDescent="0.25">
      <c r="B27" s="177" t="s">
        <v>179</v>
      </c>
      <c r="C27" s="177" t="s">
        <v>212</v>
      </c>
      <c r="D27" s="177" t="s">
        <v>124</v>
      </c>
      <c r="E27" s="177">
        <v>500</v>
      </c>
      <c r="F27" s="92" t="s">
        <v>180</v>
      </c>
      <c r="G27" s="179" t="s">
        <v>181</v>
      </c>
      <c r="H27" s="181" t="s">
        <v>127</v>
      </c>
    </row>
    <row r="28" spans="2:8" ht="42" customHeight="1" x14ac:dyDescent="0.25">
      <c r="B28" s="178"/>
      <c r="C28" s="178"/>
      <c r="D28" s="178"/>
      <c r="E28" s="178"/>
      <c r="F28" s="92" t="s">
        <v>182</v>
      </c>
      <c r="G28" s="180"/>
      <c r="H28" s="182"/>
    </row>
    <row r="29" spans="2:8" ht="74.099999999999994" customHeight="1" x14ac:dyDescent="0.25">
      <c r="B29" s="97" t="s">
        <v>207</v>
      </c>
      <c r="C29" s="97" t="s">
        <v>213</v>
      </c>
      <c r="D29" s="97" t="s">
        <v>124</v>
      </c>
      <c r="E29" s="97">
        <v>500</v>
      </c>
      <c r="F29" s="92" t="s">
        <v>209</v>
      </c>
      <c r="G29" s="116" t="s">
        <v>208</v>
      </c>
      <c r="H29" s="98" t="s">
        <v>127</v>
      </c>
    </row>
    <row r="30" spans="2:8" ht="147.94999999999999" customHeight="1" x14ac:dyDescent="0.25">
      <c r="B30" s="126" t="s">
        <v>205</v>
      </c>
      <c r="C30" s="97" t="s">
        <v>214</v>
      </c>
      <c r="D30" s="97" t="s">
        <v>124</v>
      </c>
      <c r="E30" s="97">
        <v>850</v>
      </c>
      <c r="F30" s="92" t="s">
        <v>206</v>
      </c>
      <c r="G30" s="116" t="s">
        <v>215</v>
      </c>
      <c r="H30" s="98" t="s">
        <v>127</v>
      </c>
    </row>
    <row r="31" spans="2:8" ht="59.25" customHeight="1" x14ac:dyDescent="0.25">
      <c r="B31" s="120" t="s">
        <v>183</v>
      </c>
      <c r="C31" s="120" t="s">
        <v>184</v>
      </c>
      <c r="D31" s="81" t="s">
        <v>124</v>
      </c>
      <c r="E31" s="81">
        <v>450</v>
      </c>
      <c r="F31" s="92" t="s">
        <v>185</v>
      </c>
      <c r="G31" s="119" t="s">
        <v>186</v>
      </c>
      <c r="H31" s="96" t="s">
        <v>127</v>
      </c>
    </row>
    <row r="32" spans="2:8" ht="59.25" customHeight="1" x14ac:dyDescent="0.25">
      <c r="B32" s="120" t="s">
        <v>187</v>
      </c>
      <c r="C32" s="81" t="s">
        <v>184</v>
      </c>
      <c r="D32" s="81" t="s">
        <v>124</v>
      </c>
      <c r="E32" s="125">
        <v>800</v>
      </c>
      <c r="F32" s="92" t="s">
        <v>188</v>
      </c>
      <c r="G32" s="119" t="s">
        <v>189</v>
      </c>
      <c r="H32" s="96" t="s">
        <v>127</v>
      </c>
    </row>
    <row r="33" spans="2:10" ht="59.25" customHeight="1" x14ac:dyDescent="0.25">
      <c r="B33" s="120" t="s">
        <v>190</v>
      </c>
      <c r="C33" s="81" t="s">
        <v>184</v>
      </c>
      <c r="D33" s="81" t="s">
        <v>124</v>
      </c>
      <c r="E33" s="125">
        <v>800</v>
      </c>
      <c r="F33" s="92" t="s">
        <v>191</v>
      </c>
      <c r="G33" s="119" t="s">
        <v>192</v>
      </c>
      <c r="H33" s="96" t="s">
        <v>127</v>
      </c>
    </row>
    <row r="34" spans="2:10" ht="59.25" customHeight="1" x14ac:dyDescent="0.25">
      <c r="B34" s="120" t="s">
        <v>193</v>
      </c>
      <c r="C34" s="81" t="s">
        <v>197</v>
      </c>
      <c r="D34" s="81" t="s">
        <v>124</v>
      </c>
      <c r="E34" s="125">
        <v>950</v>
      </c>
      <c r="F34" s="92" t="s">
        <v>194</v>
      </c>
      <c r="G34" s="119" t="s">
        <v>195</v>
      </c>
      <c r="H34" s="96" t="s">
        <v>127</v>
      </c>
    </row>
    <row r="35" spans="2:10" ht="59.25" customHeight="1" x14ac:dyDescent="0.25">
      <c r="B35" s="131" t="s">
        <v>224</v>
      </c>
      <c r="C35" s="120" t="s">
        <v>225</v>
      </c>
      <c r="D35" s="120" t="s">
        <v>124</v>
      </c>
      <c r="E35" s="129">
        <v>600</v>
      </c>
      <c r="F35" s="92" t="s">
        <v>227</v>
      </c>
      <c r="G35" s="119" t="s">
        <v>226</v>
      </c>
      <c r="H35" s="96" t="s">
        <v>127</v>
      </c>
    </row>
    <row r="36" spans="2:10" ht="15.75" x14ac:dyDescent="0.25">
      <c r="B36" s="149"/>
      <c r="C36" s="138"/>
      <c r="D36" s="138"/>
      <c r="E36" s="100"/>
      <c r="F36" s="150"/>
      <c r="G36" s="151"/>
      <c r="H36" s="101"/>
    </row>
    <row r="37" spans="2:10" ht="33.75" customHeight="1" x14ac:dyDescent="0.25">
      <c r="B37" s="152" t="s">
        <v>264</v>
      </c>
      <c r="C37" s="138"/>
      <c r="D37" s="138"/>
      <c r="E37" s="100"/>
      <c r="F37" s="150"/>
      <c r="G37" s="151"/>
      <c r="H37" s="101"/>
    </row>
    <row r="38" spans="2:10" ht="59.25" customHeight="1" x14ac:dyDescent="0.25">
      <c r="B38" s="175" t="s">
        <v>86</v>
      </c>
      <c r="C38" s="175"/>
      <c r="D38" s="49" t="s">
        <v>265</v>
      </c>
      <c r="E38" s="49">
        <v>500</v>
      </c>
      <c r="F38" s="150"/>
    </row>
    <row r="39" spans="2:10" ht="59.25" customHeight="1" x14ac:dyDescent="0.25">
      <c r="B39" s="176" t="s">
        <v>68</v>
      </c>
      <c r="C39" s="176"/>
      <c r="D39" s="49" t="s">
        <v>265</v>
      </c>
      <c r="E39" s="124">
        <v>650</v>
      </c>
      <c r="F39" s="150"/>
    </row>
    <row r="40" spans="2:10" ht="59.25" customHeight="1" x14ac:dyDescent="0.25">
      <c r="B40" s="176" t="s">
        <v>67</v>
      </c>
      <c r="C40" s="176"/>
      <c r="D40" s="49" t="s">
        <v>265</v>
      </c>
      <c r="E40" s="124">
        <v>400</v>
      </c>
      <c r="F40" s="150"/>
    </row>
    <row r="41" spans="2:10" ht="59.25" customHeight="1" x14ac:dyDescent="0.25">
      <c r="B41" s="174" t="s">
        <v>66</v>
      </c>
      <c r="C41" s="174"/>
      <c r="D41" s="49" t="s">
        <v>265</v>
      </c>
      <c r="E41" s="82">
        <v>800</v>
      </c>
      <c r="F41" s="150"/>
    </row>
    <row r="42" spans="2:10" ht="59.25" customHeight="1" x14ac:dyDescent="0.25">
      <c r="B42" s="174" t="s">
        <v>65</v>
      </c>
      <c r="C42" s="174"/>
      <c r="D42" s="49" t="s">
        <v>265</v>
      </c>
      <c r="E42" s="82">
        <v>550</v>
      </c>
      <c r="F42" s="150"/>
    </row>
    <row r="43" spans="2:10" ht="59.25" customHeight="1" x14ac:dyDescent="0.25">
      <c r="B43" s="174" t="s">
        <v>64</v>
      </c>
      <c r="C43" s="174"/>
      <c r="D43" s="49" t="s">
        <v>265</v>
      </c>
      <c r="E43" s="82">
        <v>330</v>
      </c>
      <c r="F43" s="150"/>
    </row>
    <row r="44" spans="2:10" ht="59.25" customHeight="1" x14ac:dyDescent="0.25">
      <c r="B44" s="174" t="s">
        <v>63</v>
      </c>
      <c r="C44" s="174"/>
      <c r="D44" s="49" t="s">
        <v>265</v>
      </c>
      <c r="E44" s="82">
        <v>380</v>
      </c>
      <c r="F44" s="150"/>
    </row>
    <row r="45" spans="2:10" ht="15.75" x14ac:dyDescent="0.25">
      <c r="B45" s="149"/>
      <c r="C45" s="138"/>
      <c r="D45" s="138"/>
      <c r="E45" s="100"/>
      <c r="F45" s="150"/>
    </row>
    <row r="46" spans="2:10" ht="18" customHeight="1" x14ac:dyDescent="0.25">
      <c r="B46" s="8" t="s">
        <v>221</v>
      </c>
      <c r="C46" s="99"/>
      <c r="D46" s="100"/>
      <c r="E46" s="100"/>
      <c r="F46" s="100"/>
      <c r="J46" s="3"/>
    </row>
    <row r="47" spans="2:10" ht="18" customHeight="1" x14ac:dyDescent="0.25">
      <c r="B47" s="8" t="s">
        <v>217</v>
      </c>
      <c r="C47" s="99"/>
      <c r="D47" s="100"/>
      <c r="E47" s="100"/>
      <c r="F47" s="100"/>
      <c r="J47" s="3"/>
    </row>
    <row r="48" spans="2:10" ht="11.1" customHeight="1" x14ac:dyDescent="0.25">
      <c r="C48" s="99"/>
      <c r="D48" s="100"/>
      <c r="E48" s="100"/>
      <c r="F48" s="100"/>
      <c r="G48" s="100"/>
      <c r="H48" s="101"/>
      <c r="J48" s="3"/>
    </row>
    <row r="49" spans="2:10" ht="15.75" x14ac:dyDescent="0.25">
      <c r="B49" s="123" t="s">
        <v>219</v>
      </c>
      <c r="E49" s="100"/>
      <c r="F49" s="102"/>
      <c r="G49" s="102"/>
      <c r="H49" s="102"/>
      <c r="J49" s="3"/>
    </row>
    <row r="50" spans="2:10" ht="15.75" x14ac:dyDescent="0.25">
      <c r="B50" s="1" t="s">
        <v>196</v>
      </c>
      <c r="D50" s="100"/>
      <c r="F50" s="100"/>
      <c r="G50" s="100"/>
      <c r="H50" s="101"/>
      <c r="J50" s="3"/>
    </row>
    <row r="51" spans="2:10" ht="21.95" customHeight="1" x14ac:dyDescent="0.25">
      <c r="B51" s="71" t="s">
        <v>19</v>
      </c>
      <c r="C51" s="100"/>
      <c r="D51" s="100"/>
      <c r="E51" s="100"/>
      <c r="G51" s="100"/>
      <c r="H51" s="101"/>
      <c r="J51" s="3"/>
    </row>
    <row r="52" spans="2:10" ht="18.75" customHeight="1" x14ac:dyDescent="0.25">
      <c r="B52" s="84" t="s">
        <v>199</v>
      </c>
      <c r="C52" s="100"/>
      <c r="D52" s="100"/>
      <c r="E52" s="100"/>
      <c r="G52" s="100"/>
      <c r="H52" s="101"/>
      <c r="J52" s="3"/>
    </row>
    <row r="53" spans="2:10" ht="18.75" customHeight="1" x14ac:dyDescent="0.25">
      <c r="B53" s="84" t="s">
        <v>200</v>
      </c>
      <c r="C53" s="100"/>
      <c r="D53" s="100"/>
      <c r="E53" s="100"/>
      <c r="G53" s="100"/>
      <c r="H53" s="101"/>
      <c r="J53" s="3"/>
    </row>
    <row r="54" spans="2:10" ht="15.75" customHeight="1" x14ac:dyDescent="0.25">
      <c r="B54" s="84" t="s">
        <v>116</v>
      </c>
      <c r="C54" s="100"/>
      <c r="D54" s="100"/>
      <c r="E54" s="100"/>
    </row>
    <row r="55" spans="2:10" ht="16.5" customHeight="1" x14ac:dyDescent="0.25">
      <c r="B55" s="84" t="s">
        <v>114</v>
      </c>
      <c r="C55" s="100"/>
      <c r="D55" s="38"/>
      <c r="E55" s="38"/>
    </row>
    <row r="56" spans="2:10" ht="16.5" customHeight="1" x14ac:dyDescent="0.25">
      <c r="B56" s="84" t="s">
        <v>115</v>
      </c>
      <c r="C56" s="100"/>
      <c r="D56" s="38"/>
      <c r="E56" s="38"/>
    </row>
    <row r="57" spans="2:10" ht="16.5" customHeight="1" x14ac:dyDescent="0.25">
      <c r="B57" s="85" t="s">
        <v>117</v>
      </c>
      <c r="C57" s="100"/>
      <c r="D57" s="38"/>
      <c r="E57" s="38"/>
    </row>
    <row r="58" spans="2:10" ht="16.5" customHeight="1" x14ac:dyDescent="0.25">
      <c r="B58" s="86"/>
      <c r="C58" s="100"/>
      <c r="D58" s="38"/>
      <c r="E58" s="38"/>
    </row>
    <row r="59" spans="2:10" ht="16.5" customHeight="1" x14ac:dyDescent="0.25">
      <c r="B59" s="85" t="s">
        <v>113</v>
      </c>
      <c r="C59" s="100"/>
      <c r="D59" s="38"/>
      <c r="E59" s="38"/>
    </row>
    <row r="60" spans="2:10" ht="17.25" customHeight="1" x14ac:dyDescent="0.25">
      <c r="B60" s="71"/>
      <c r="C60" s="103"/>
      <c r="D60" s="111"/>
      <c r="E60" s="103"/>
    </row>
    <row r="61" spans="2:10" ht="24" customHeight="1" x14ac:dyDescent="0.25">
      <c r="B61" s="117" t="s">
        <v>3</v>
      </c>
      <c r="C61" s="103"/>
      <c r="D61" s="111"/>
      <c r="E61" s="103"/>
      <c r="G61" s="103"/>
      <c r="H61" s="103"/>
    </row>
    <row r="62" spans="2:10" ht="27" customHeight="1" x14ac:dyDescent="0.25">
      <c r="B62" s="104" t="s">
        <v>16</v>
      </c>
      <c r="C62" s="104" t="s">
        <v>17</v>
      </c>
      <c r="D62" s="91" t="s">
        <v>16</v>
      </c>
      <c r="E62" s="104" t="s">
        <v>17</v>
      </c>
      <c r="G62" s="103"/>
    </row>
    <row r="63" spans="2:10" ht="29.25" customHeight="1" x14ac:dyDescent="0.25">
      <c r="B63" s="105" t="s">
        <v>4</v>
      </c>
      <c r="C63" s="139">
        <v>1</v>
      </c>
      <c r="D63" s="81" t="s">
        <v>10</v>
      </c>
      <c r="E63" s="81">
        <v>1</v>
      </c>
      <c r="G63" s="103"/>
    </row>
    <row r="64" spans="2:10" ht="24" customHeight="1" x14ac:dyDescent="0.25">
      <c r="B64" s="105" t="s">
        <v>5</v>
      </c>
      <c r="C64" s="139">
        <v>1</v>
      </c>
      <c r="D64" s="81" t="s">
        <v>11</v>
      </c>
      <c r="E64" s="81">
        <v>1</v>
      </c>
      <c r="G64" s="103"/>
    </row>
    <row r="65" spans="2:7" ht="21.75" customHeight="1" x14ac:dyDescent="0.25">
      <c r="B65" s="105" t="s">
        <v>6</v>
      </c>
      <c r="C65" s="81">
        <v>1</v>
      </c>
      <c r="D65" s="81" t="s">
        <v>12</v>
      </c>
      <c r="E65" s="81">
        <v>1.2</v>
      </c>
      <c r="G65" s="103"/>
    </row>
    <row r="66" spans="2:7" ht="21.6" customHeight="1" x14ac:dyDescent="0.25">
      <c r="B66" s="105" t="s">
        <v>7</v>
      </c>
      <c r="C66" s="81">
        <v>1</v>
      </c>
      <c r="D66" s="81" t="s">
        <v>13</v>
      </c>
      <c r="E66" s="81">
        <v>1.2</v>
      </c>
      <c r="G66" s="103"/>
    </row>
    <row r="67" spans="2:7" ht="22.5" customHeight="1" x14ac:dyDescent="0.25">
      <c r="B67" s="105" t="s">
        <v>8</v>
      </c>
      <c r="C67" s="81">
        <v>1</v>
      </c>
      <c r="D67" s="81" t="s">
        <v>14</v>
      </c>
      <c r="E67" s="81">
        <v>1.2</v>
      </c>
      <c r="G67" s="103"/>
    </row>
    <row r="68" spans="2:7" ht="21" customHeight="1" x14ac:dyDescent="0.25">
      <c r="B68" s="105" t="s">
        <v>9</v>
      </c>
      <c r="C68" s="81">
        <v>1</v>
      </c>
      <c r="D68" s="81" t="s">
        <v>15</v>
      </c>
      <c r="E68" s="81">
        <v>1.2</v>
      </c>
      <c r="G68" s="103"/>
    </row>
    <row r="69" spans="2:7" ht="19.5" customHeight="1" x14ac:dyDescent="0.25">
      <c r="D69" s="110"/>
      <c r="E69" s="1"/>
      <c r="G69" s="103"/>
    </row>
    <row r="70" spans="2:7" ht="18.75" customHeight="1" x14ac:dyDescent="0.25">
      <c r="B70" s="16" t="s">
        <v>56</v>
      </c>
      <c r="C70" s="17"/>
      <c r="D70" s="112"/>
      <c r="E70" s="18" t="s">
        <v>21</v>
      </c>
      <c r="G70" s="103"/>
    </row>
    <row r="71" spans="2:7" ht="15.75" x14ac:dyDescent="0.25">
      <c r="B71" s="19" t="s">
        <v>20</v>
      </c>
      <c r="C71" s="6"/>
      <c r="D71" s="113"/>
      <c r="E71" s="20" t="s">
        <v>60</v>
      </c>
      <c r="G71" s="103"/>
    </row>
    <row r="72" spans="2:7" ht="30" x14ac:dyDescent="0.25">
      <c r="B72" s="19" t="s">
        <v>310</v>
      </c>
      <c r="C72" s="6"/>
      <c r="D72" s="113"/>
      <c r="E72" s="25" t="s">
        <v>61</v>
      </c>
      <c r="G72" s="103"/>
    </row>
    <row r="73" spans="2:7" ht="15.75" x14ac:dyDescent="0.25">
      <c r="B73" s="21" t="s">
        <v>246</v>
      </c>
      <c r="C73" s="22"/>
      <c r="D73" s="114"/>
      <c r="E73" s="23"/>
      <c r="G73" s="103"/>
    </row>
    <row r="74" spans="2:7" ht="15.75" x14ac:dyDescent="0.25">
      <c r="G74" s="103"/>
    </row>
    <row r="77" spans="2:7" x14ac:dyDescent="0.25">
      <c r="B77" s="118"/>
    </row>
    <row r="78" spans="2:7" x14ac:dyDescent="0.25">
      <c r="B78" s="118"/>
    </row>
  </sheetData>
  <mergeCells count="60">
    <mergeCell ref="H18:H19"/>
    <mergeCell ref="D10:D11"/>
    <mergeCell ref="G27:G28"/>
    <mergeCell ref="H27:H28"/>
    <mergeCell ref="B22:B24"/>
    <mergeCell ref="C22:C24"/>
    <mergeCell ref="D22:D24"/>
    <mergeCell ref="E22:E24"/>
    <mergeCell ref="G22:G23"/>
    <mergeCell ref="H22:H24"/>
    <mergeCell ref="B27:B28"/>
    <mergeCell ref="C27:C28"/>
    <mergeCell ref="D27:D28"/>
    <mergeCell ref="E27:E28"/>
    <mergeCell ref="G20:G21"/>
    <mergeCell ref="H20:H21"/>
    <mergeCell ref="B20:B21"/>
    <mergeCell ref="C20:C21"/>
    <mergeCell ref="D20:D21"/>
    <mergeCell ref="E20:E21"/>
    <mergeCell ref="G16:G17"/>
    <mergeCell ref="C18:C19"/>
    <mergeCell ref="D18:D19"/>
    <mergeCell ref="E18:E19"/>
    <mergeCell ref="G18:G19"/>
    <mergeCell ref="B18:B19"/>
    <mergeCell ref="H16:H17"/>
    <mergeCell ref="B13:B15"/>
    <mergeCell ref="C13:C15"/>
    <mergeCell ref="D13:D15"/>
    <mergeCell ref="E13:E15"/>
    <mergeCell ref="G13:G15"/>
    <mergeCell ref="H13:H15"/>
    <mergeCell ref="B16:B17"/>
    <mergeCell ref="C16:C17"/>
    <mergeCell ref="D16:D17"/>
    <mergeCell ref="E16:E17"/>
    <mergeCell ref="E10:E11"/>
    <mergeCell ref="G10:G11"/>
    <mergeCell ref="H10:H11"/>
    <mergeCell ref="B5:B6"/>
    <mergeCell ref="D5:D6"/>
    <mergeCell ref="G5:G6"/>
    <mergeCell ref="H5:H6"/>
    <mergeCell ref="B7:B9"/>
    <mergeCell ref="C7:C9"/>
    <mergeCell ref="D7:D9"/>
    <mergeCell ref="E7:E9"/>
    <mergeCell ref="G7:G9"/>
    <mergeCell ref="H7:H9"/>
    <mergeCell ref="E5:E6"/>
    <mergeCell ref="B10:B11"/>
    <mergeCell ref="C10:C11"/>
    <mergeCell ref="B43:C43"/>
    <mergeCell ref="B44:C44"/>
    <mergeCell ref="B38:C38"/>
    <mergeCell ref="B39:C39"/>
    <mergeCell ref="B40:C40"/>
    <mergeCell ref="B41:C41"/>
    <mergeCell ref="B42:C42"/>
  </mergeCells>
  <hyperlinks>
    <hyperlink ref="F12" r:id="rId1"/>
    <hyperlink ref="F6" r:id="rId2"/>
    <hyperlink ref="F10" r:id="rId3"/>
    <hyperlink ref="F11" r:id="rId4"/>
    <hyperlink ref="F7" r:id="rId5"/>
    <hyperlink ref="F8" r:id="rId6"/>
    <hyperlink ref="F9" r:id="rId7"/>
    <hyperlink ref="F5" r:id="rId8"/>
    <hyperlink ref="F13" r:id="rId9"/>
    <hyperlink ref="F23" r:id="rId10"/>
    <hyperlink ref="F31" r:id="rId11"/>
    <hyperlink ref="F32" r:id="rId12" display="https://vimeo.com/147717095"/>
    <hyperlink ref="F33" r:id="rId13"/>
    <hyperlink ref="F34" r:id="rId14"/>
    <hyperlink ref="F28" r:id="rId15"/>
    <hyperlink ref="F27" r:id="rId16"/>
    <hyperlink ref="F26" r:id="rId17"/>
    <hyperlink ref="F25" r:id="rId18"/>
    <hyperlink ref="F24" r:id="rId19"/>
    <hyperlink ref="F22" r:id="rId20"/>
    <hyperlink ref="F21" r:id="rId21"/>
    <hyperlink ref="F20" r:id="rId22"/>
    <hyperlink ref="F19" r:id="rId23"/>
    <hyperlink ref="F18" r:id="rId24"/>
    <hyperlink ref="F17" r:id="rId25"/>
    <hyperlink ref="F16" r:id="rId26"/>
    <hyperlink ref="F15" r:id="rId27"/>
    <hyperlink ref="F14" r:id="rId28"/>
    <hyperlink ref="F29" r:id="rId29"/>
    <hyperlink ref="F30" r:id="rId30"/>
    <hyperlink ref="F35" r:id="rId31"/>
  </hyperlinks>
  <pageMargins left="0.25" right="0.25" top="0.75" bottom="0.75" header="0.3" footer="0.3"/>
  <pageSetup paperSize="9" scale="56" orientation="portrait"/>
  <drawing r:id="rId3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9"/>
  <sheetViews>
    <sheetView topLeftCell="A1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31.42578125" style="1" customWidth="1"/>
    <col min="3" max="3" width="26.7109375" style="1" customWidth="1"/>
    <col min="4" max="4" width="25.28515625" style="1" customWidth="1"/>
    <col min="5" max="5" width="32.140625" style="1" customWidth="1"/>
    <col min="6" max="6" width="19.28515625" style="1" customWidth="1"/>
    <col min="7" max="9" width="9.140625" style="1"/>
    <col min="10" max="10" width="33.140625" style="1" customWidth="1"/>
    <col min="11" max="16384" width="9.140625" style="1"/>
  </cols>
  <sheetData>
    <row r="2" spans="2:7" ht="40.5" customHeight="1" x14ac:dyDescent="0.25">
      <c r="B2" s="26"/>
      <c r="C2" s="8" t="s">
        <v>201</v>
      </c>
      <c r="D2" s="26"/>
      <c r="E2" s="26"/>
    </row>
    <row r="3" spans="2:7" ht="47.25" customHeight="1" x14ac:dyDescent="0.25">
      <c r="B3" s="8" t="s">
        <v>2</v>
      </c>
      <c r="C3" s="26"/>
      <c r="D3" s="26"/>
      <c r="E3" s="26"/>
    </row>
    <row r="4" spans="2:7" s="26" customFormat="1" ht="43.5" customHeight="1" x14ac:dyDescent="0.25">
      <c r="B4" s="28" t="s">
        <v>70</v>
      </c>
      <c r="C4" s="28" t="s">
        <v>1</v>
      </c>
      <c r="D4" s="67" t="s">
        <v>71</v>
      </c>
      <c r="E4" s="28" t="s">
        <v>48</v>
      </c>
      <c r="F4" s="45"/>
      <c r="G4" s="45"/>
    </row>
    <row r="5" spans="2:7" s="26" customFormat="1" ht="63" customHeight="1" x14ac:dyDescent="0.25">
      <c r="B5" s="127" t="s">
        <v>223</v>
      </c>
      <c r="C5" s="120" t="s">
        <v>220</v>
      </c>
      <c r="D5" s="31">
        <v>500</v>
      </c>
      <c r="E5" s="30" t="s">
        <v>75</v>
      </c>
      <c r="F5" s="45"/>
      <c r="G5" s="45"/>
    </row>
    <row r="6" spans="2:7" ht="16.5" customHeight="1" x14ac:dyDescent="0.25">
      <c r="B6" s="115"/>
      <c r="C6" s="26"/>
      <c r="D6" s="26"/>
      <c r="E6" s="26"/>
    </row>
    <row r="7" spans="2:7" ht="27.75" customHeight="1" x14ac:dyDescent="0.25">
      <c r="B7" s="35" t="s">
        <v>3</v>
      </c>
      <c r="C7" s="4"/>
      <c r="D7" s="4"/>
      <c r="E7" s="4"/>
    </row>
    <row r="8" spans="2:7" s="133" customFormat="1" ht="27" customHeight="1" x14ac:dyDescent="0.25">
      <c r="B8" s="132" t="s">
        <v>16</v>
      </c>
      <c r="C8" s="132" t="s">
        <v>17</v>
      </c>
      <c r="D8" s="132" t="s">
        <v>16</v>
      </c>
      <c r="E8" s="132" t="s">
        <v>17</v>
      </c>
    </row>
    <row r="9" spans="2:7" ht="29.25" customHeight="1" x14ac:dyDescent="0.25">
      <c r="B9" s="42" t="s">
        <v>4</v>
      </c>
      <c r="C9" s="30">
        <v>1</v>
      </c>
      <c r="D9" s="42" t="s">
        <v>10</v>
      </c>
      <c r="E9" s="30">
        <v>1</v>
      </c>
    </row>
    <row r="10" spans="2:7" ht="24" customHeight="1" x14ac:dyDescent="0.25">
      <c r="B10" s="42" t="s">
        <v>5</v>
      </c>
      <c r="C10" s="30">
        <v>1</v>
      </c>
      <c r="D10" s="42" t="s">
        <v>11</v>
      </c>
      <c r="E10" s="30">
        <v>1</v>
      </c>
    </row>
    <row r="11" spans="2:7" ht="21.75" customHeight="1" x14ac:dyDescent="0.25">
      <c r="B11" s="42" t="s">
        <v>6</v>
      </c>
      <c r="C11" s="30">
        <v>1</v>
      </c>
      <c r="D11" s="42" t="s">
        <v>12</v>
      </c>
      <c r="E11" s="30">
        <v>1.2</v>
      </c>
    </row>
    <row r="12" spans="2:7" ht="21.6" customHeight="1" x14ac:dyDescent="0.25">
      <c r="B12" s="42" t="s">
        <v>7</v>
      </c>
      <c r="C12" s="30">
        <v>1</v>
      </c>
      <c r="D12" s="42" t="s">
        <v>13</v>
      </c>
      <c r="E12" s="30">
        <v>1.2</v>
      </c>
    </row>
    <row r="13" spans="2:7" ht="22.5" customHeight="1" x14ac:dyDescent="0.25">
      <c r="B13" s="42" t="s">
        <v>8</v>
      </c>
      <c r="C13" s="30">
        <v>1</v>
      </c>
      <c r="D13" s="42" t="s">
        <v>14</v>
      </c>
      <c r="E13" s="30">
        <v>1.2</v>
      </c>
    </row>
    <row r="14" spans="2:7" ht="21" customHeight="1" x14ac:dyDescent="0.25">
      <c r="B14" s="42" t="s">
        <v>9</v>
      </c>
      <c r="C14" s="30">
        <v>1</v>
      </c>
      <c r="D14" s="42" t="s">
        <v>15</v>
      </c>
      <c r="E14" s="30">
        <v>1.2</v>
      </c>
    </row>
    <row r="15" spans="2:7" ht="19.5" customHeight="1" x14ac:dyDescent="0.25"/>
    <row r="16" spans="2:7" ht="18.75" customHeight="1" x14ac:dyDescent="0.25">
      <c r="B16" s="16" t="s">
        <v>56</v>
      </c>
      <c r="C16" s="17"/>
      <c r="D16" s="17"/>
      <c r="E16" s="18" t="s">
        <v>21</v>
      </c>
    </row>
    <row r="17" spans="2:5" x14ac:dyDescent="0.25">
      <c r="B17" s="19" t="s">
        <v>20</v>
      </c>
      <c r="C17" s="6"/>
      <c r="D17" s="6"/>
      <c r="E17" s="20" t="s">
        <v>60</v>
      </c>
    </row>
    <row r="18" spans="2:5" x14ac:dyDescent="0.25">
      <c r="B18" s="19" t="s">
        <v>310</v>
      </c>
      <c r="C18" s="6"/>
      <c r="D18" s="6"/>
      <c r="E18" s="25" t="s">
        <v>61</v>
      </c>
    </row>
    <row r="19" spans="2:5" x14ac:dyDescent="0.25">
      <c r="B19" s="21" t="s">
        <v>246</v>
      </c>
      <c r="C19" s="22"/>
      <c r="D19" s="22"/>
      <c r="E19" s="23"/>
    </row>
  </sheetData>
  <pageMargins left="0.25" right="0.25" top="0.75" bottom="0.75" header="0.3" footer="0.3"/>
  <pageSetup paperSize="9" scale="56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1"/>
  <sheetViews>
    <sheetView topLeftCell="A31" zoomScale="80" zoomScaleNormal="80" zoomScalePageLayoutView="80" workbookViewId="0">
      <selection activeCell="B40" sqref="B40"/>
    </sheetView>
  </sheetViews>
  <sheetFormatPr defaultColWidth="9.140625" defaultRowHeight="15.75" x14ac:dyDescent="0.25"/>
  <cols>
    <col min="1" max="1" width="3.85546875" style="26" customWidth="1"/>
    <col min="2" max="2" width="28.85546875" style="26" customWidth="1"/>
    <col min="3" max="3" width="57.42578125" style="26" customWidth="1"/>
    <col min="4" max="4" width="45.7109375" style="26" customWidth="1"/>
    <col min="5" max="5" width="20.7109375" style="26" customWidth="1"/>
    <col min="6" max="6" width="18.28515625" style="26" customWidth="1"/>
    <col min="7" max="7" width="18.7109375" style="26" customWidth="1"/>
    <col min="8" max="8" width="19" style="26" customWidth="1"/>
    <col min="9" max="9" width="18.7109375" style="26" bestFit="1" customWidth="1"/>
    <col min="10" max="10" width="17.140625" style="26" customWidth="1"/>
    <col min="11" max="11" width="21.7109375" style="26" customWidth="1"/>
    <col min="12" max="12" width="22.85546875" style="26" customWidth="1"/>
    <col min="13" max="13" width="17" style="26" customWidth="1"/>
    <col min="14" max="14" width="11.140625" style="26" bestFit="1" customWidth="1"/>
    <col min="15" max="15" width="15.7109375" style="26" bestFit="1" customWidth="1"/>
    <col min="16" max="16" width="12.42578125" style="26" bestFit="1" customWidth="1"/>
    <col min="17" max="16384" width="9.140625" style="26"/>
  </cols>
  <sheetData>
    <row r="1" spans="2:9" ht="18.75" x14ac:dyDescent="0.3">
      <c r="B1" s="73"/>
      <c r="C1" s="73"/>
    </row>
    <row r="2" spans="2:9" ht="18.75" x14ac:dyDescent="0.3">
      <c r="B2" s="73"/>
      <c r="C2" s="2"/>
    </row>
    <row r="3" spans="2:9" ht="18.75" x14ac:dyDescent="0.3">
      <c r="B3" s="73"/>
      <c r="C3" s="73"/>
    </row>
    <row r="4" spans="2:9" s="145" customFormat="1" ht="30.75" customHeight="1" x14ac:dyDescent="0.25">
      <c r="B4" s="143" t="s">
        <v>80</v>
      </c>
      <c r="C4" s="144"/>
    </row>
    <row r="5" spans="2:9" ht="52.5" customHeight="1" x14ac:dyDescent="0.25">
      <c r="B5" s="29" t="s">
        <v>50</v>
      </c>
      <c r="C5" s="29" t="s">
        <v>259</v>
      </c>
      <c r="D5" s="29" t="s">
        <v>49</v>
      </c>
      <c r="E5" s="66" t="s">
        <v>77</v>
      </c>
      <c r="F5" s="29" t="s">
        <v>69</v>
      </c>
      <c r="G5" s="29" t="s">
        <v>76</v>
      </c>
      <c r="H5" s="29" t="s">
        <v>78</v>
      </c>
      <c r="I5" s="29" t="s">
        <v>81</v>
      </c>
    </row>
    <row r="6" spans="2:9" ht="54.75" customHeight="1" x14ac:dyDescent="0.25">
      <c r="B6" s="75" t="s">
        <v>239</v>
      </c>
      <c r="C6" s="74" t="s">
        <v>228</v>
      </c>
      <c r="D6" s="134" t="s">
        <v>258</v>
      </c>
      <c r="E6" s="43">
        <f>F6/1000*I6</f>
        <v>540000</v>
      </c>
      <c r="F6" s="76">
        <v>600000</v>
      </c>
      <c r="G6" s="43">
        <f>H6/1000*I6</f>
        <v>2160000</v>
      </c>
      <c r="H6" s="76">
        <f>F6*4</f>
        <v>2400000</v>
      </c>
      <c r="I6" s="44">
        <v>900</v>
      </c>
    </row>
    <row r="7" spans="2:9" ht="72.75" customHeight="1" x14ac:dyDescent="0.25">
      <c r="B7" s="194" t="s">
        <v>229</v>
      </c>
      <c r="C7" s="74" t="s">
        <v>237</v>
      </c>
      <c r="D7" s="130" t="s">
        <v>257</v>
      </c>
      <c r="E7" s="43">
        <f>F7/1000*I7</f>
        <v>210000</v>
      </c>
      <c r="F7" s="77">
        <v>300000</v>
      </c>
      <c r="G7" s="43">
        <f>H7/1000*I7</f>
        <v>840000</v>
      </c>
      <c r="H7" s="77">
        <f>F7*4</f>
        <v>1200000</v>
      </c>
      <c r="I7" s="44">
        <v>700</v>
      </c>
    </row>
    <row r="8" spans="2:9" ht="57.75" customHeight="1" x14ac:dyDescent="0.25">
      <c r="B8" s="195"/>
      <c r="C8" s="74" t="s">
        <v>266</v>
      </c>
      <c r="D8" s="134" t="s">
        <v>258</v>
      </c>
      <c r="E8" s="44" t="s">
        <v>75</v>
      </c>
      <c r="F8" s="77" t="s">
        <v>75</v>
      </c>
      <c r="G8" s="43"/>
      <c r="H8" s="77" t="s">
        <v>75</v>
      </c>
      <c r="I8" s="44">
        <v>700</v>
      </c>
    </row>
    <row r="9" spans="2:9" ht="129.75" customHeight="1" x14ac:dyDescent="0.25">
      <c r="B9" s="196" t="s">
        <v>247</v>
      </c>
      <c r="C9" s="74" t="s">
        <v>238</v>
      </c>
      <c r="D9" s="130" t="s">
        <v>257</v>
      </c>
      <c r="E9" s="43">
        <f>F9/1000*I9</f>
        <v>350000</v>
      </c>
      <c r="F9" s="77">
        <v>500000</v>
      </c>
      <c r="G9" s="43">
        <f>H9/1000*I9</f>
        <v>1400000</v>
      </c>
      <c r="H9" s="77">
        <f>F9*4</f>
        <v>2000000</v>
      </c>
      <c r="I9" s="44">
        <v>700</v>
      </c>
    </row>
    <row r="10" spans="2:9" ht="56.25" customHeight="1" x14ac:dyDescent="0.25">
      <c r="B10" s="197"/>
      <c r="C10" s="74" t="s">
        <v>267</v>
      </c>
      <c r="D10" s="130" t="s">
        <v>257</v>
      </c>
      <c r="E10" s="44" t="s">
        <v>75</v>
      </c>
      <c r="F10" s="77" t="s">
        <v>75</v>
      </c>
      <c r="G10" s="43"/>
      <c r="H10" s="77" t="s">
        <v>75</v>
      </c>
      <c r="I10" s="44">
        <v>700</v>
      </c>
    </row>
    <row r="11" spans="2:9" ht="87.75" customHeight="1" x14ac:dyDescent="0.25">
      <c r="B11" s="198" t="s">
        <v>54</v>
      </c>
      <c r="C11" s="74" t="s">
        <v>248</v>
      </c>
      <c r="D11" s="130" t="s">
        <v>257</v>
      </c>
      <c r="E11" s="43">
        <f>F11/1000*I11</f>
        <v>175000</v>
      </c>
      <c r="F11" s="77">
        <v>250000</v>
      </c>
      <c r="G11" s="43">
        <f>H11/1000*I11</f>
        <v>700000</v>
      </c>
      <c r="H11" s="77">
        <f>F11*4</f>
        <v>1000000</v>
      </c>
      <c r="I11" s="44">
        <v>700</v>
      </c>
    </row>
    <row r="12" spans="2:9" ht="39.75" customHeight="1" x14ac:dyDescent="0.25">
      <c r="B12" s="199"/>
      <c r="C12" s="74" t="s">
        <v>268</v>
      </c>
      <c r="D12" s="130" t="s">
        <v>257</v>
      </c>
      <c r="E12" s="44" t="s">
        <v>75</v>
      </c>
      <c r="F12" s="77" t="s">
        <v>75</v>
      </c>
      <c r="G12" s="43"/>
      <c r="H12" s="77" t="s">
        <v>75</v>
      </c>
      <c r="I12" s="44">
        <v>700</v>
      </c>
    </row>
    <row r="13" spans="2:9" ht="87.75" customHeight="1" x14ac:dyDescent="0.25">
      <c r="B13" s="200" t="s">
        <v>233</v>
      </c>
      <c r="C13" s="74" t="s">
        <v>253</v>
      </c>
      <c r="D13" s="130" t="s">
        <v>257</v>
      </c>
      <c r="E13" s="43">
        <f>F13/1000*I13</f>
        <v>315000</v>
      </c>
      <c r="F13" s="77">
        <v>450000</v>
      </c>
      <c r="G13" s="43">
        <f>H13/1000*I13</f>
        <v>1260000</v>
      </c>
      <c r="H13" s="77">
        <f>F13*4</f>
        <v>1800000</v>
      </c>
      <c r="I13" s="44">
        <v>700</v>
      </c>
    </row>
    <row r="14" spans="2:9" ht="87.75" customHeight="1" x14ac:dyDescent="0.25">
      <c r="B14" s="201"/>
      <c r="C14" s="74" t="s">
        <v>269</v>
      </c>
      <c r="D14" s="134" t="s">
        <v>258</v>
      </c>
      <c r="E14" s="44" t="s">
        <v>75</v>
      </c>
      <c r="F14" s="77" t="s">
        <v>75</v>
      </c>
      <c r="G14" s="43"/>
      <c r="H14" s="77" t="s">
        <v>75</v>
      </c>
      <c r="I14" s="44">
        <v>700</v>
      </c>
    </row>
    <row r="15" spans="2:9" ht="87.75" customHeight="1" x14ac:dyDescent="0.25">
      <c r="B15" s="196" t="s">
        <v>234</v>
      </c>
      <c r="C15" s="75" t="s">
        <v>254</v>
      </c>
      <c r="D15" s="130" t="s">
        <v>257</v>
      </c>
      <c r="E15" s="43">
        <f>F15/1000*I15</f>
        <v>140000</v>
      </c>
      <c r="F15" s="77">
        <v>200000</v>
      </c>
      <c r="G15" s="43">
        <f>H15/1000*I15</f>
        <v>560000</v>
      </c>
      <c r="H15" s="77">
        <f>F15*4</f>
        <v>800000</v>
      </c>
      <c r="I15" s="44">
        <v>700</v>
      </c>
    </row>
    <row r="16" spans="2:9" ht="77.25" customHeight="1" x14ac:dyDescent="0.25">
      <c r="B16" s="197"/>
      <c r="C16" s="74" t="s">
        <v>249</v>
      </c>
      <c r="D16" s="134" t="s">
        <v>258</v>
      </c>
      <c r="E16" s="44" t="s">
        <v>75</v>
      </c>
      <c r="F16" s="77" t="s">
        <v>75</v>
      </c>
      <c r="G16" s="43"/>
      <c r="H16" s="77" t="s">
        <v>75</v>
      </c>
      <c r="I16" s="44">
        <v>700</v>
      </c>
    </row>
    <row r="17" spans="2:9" ht="87.75" customHeight="1" x14ac:dyDescent="0.25">
      <c r="B17" s="196" t="s">
        <v>235</v>
      </c>
      <c r="C17" s="75" t="s">
        <v>255</v>
      </c>
      <c r="D17" s="130" t="s">
        <v>257</v>
      </c>
      <c r="E17" s="43">
        <f>F17/1000*I17</f>
        <v>140000</v>
      </c>
      <c r="F17" s="77">
        <v>200000</v>
      </c>
      <c r="G17" s="43">
        <f t="shared" ref="G17" si="0">H17/1000*I17</f>
        <v>560000</v>
      </c>
      <c r="H17" s="77">
        <f>F17*4</f>
        <v>800000</v>
      </c>
      <c r="I17" s="44">
        <v>700</v>
      </c>
    </row>
    <row r="18" spans="2:9" ht="58.5" customHeight="1" x14ac:dyDescent="0.25">
      <c r="B18" s="197"/>
      <c r="C18" s="75" t="s">
        <v>270</v>
      </c>
      <c r="D18" s="134" t="s">
        <v>258</v>
      </c>
      <c r="E18" s="44" t="s">
        <v>75</v>
      </c>
      <c r="F18" s="77" t="s">
        <v>75</v>
      </c>
      <c r="G18" s="43"/>
      <c r="H18" s="77" t="s">
        <v>75</v>
      </c>
      <c r="I18" s="44">
        <v>700</v>
      </c>
    </row>
    <row r="19" spans="2:9" ht="85.5" customHeight="1" x14ac:dyDescent="0.25">
      <c r="B19" s="200" t="s">
        <v>236</v>
      </c>
      <c r="C19" s="75" t="s">
        <v>256</v>
      </c>
      <c r="D19" s="130" t="s">
        <v>257</v>
      </c>
      <c r="E19" s="43">
        <f>F19/1000*I19</f>
        <v>84000</v>
      </c>
      <c r="F19" s="77">
        <v>120000</v>
      </c>
      <c r="G19" s="43">
        <f>H19/1000*I19</f>
        <v>336000</v>
      </c>
      <c r="H19" s="77">
        <f>F19*4</f>
        <v>480000</v>
      </c>
      <c r="I19" s="44">
        <v>700</v>
      </c>
    </row>
    <row r="20" spans="2:9" ht="52.5" customHeight="1" x14ac:dyDescent="0.25">
      <c r="B20" s="201"/>
      <c r="C20" s="75" t="s">
        <v>272</v>
      </c>
      <c r="D20" s="134" t="s">
        <v>258</v>
      </c>
      <c r="E20" s="44" t="s">
        <v>75</v>
      </c>
      <c r="F20" s="77" t="s">
        <v>75</v>
      </c>
      <c r="G20" s="43"/>
      <c r="H20" s="77" t="s">
        <v>75</v>
      </c>
      <c r="I20" s="44">
        <v>700</v>
      </c>
    </row>
    <row r="21" spans="2:9" ht="72.75" customHeight="1" x14ac:dyDescent="0.25">
      <c r="B21" s="196" t="s">
        <v>230</v>
      </c>
      <c r="C21" s="75" t="s">
        <v>250</v>
      </c>
      <c r="D21" s="130" t="s">
        <v>257</v>
      </c>
      <c r="E21" s="43">
        <f>F21/1000*I21</f>
        <v>175000</v>
      </c>
      <c r="F21" s="77">
        <v>250000</v>
      </c>
      <c r="G21" s="43">
        <f>H21/1000*I21</f>
        <v>700000</v>
      </c>
      <c r="H21" s="77">
        <f t="shared" ref="H21" si="1">F21*4</f>
        <v>1000000</v>
      </c>
      <c r="I21" s="44">
        <v>700</v>
      </c>
    </row>
    <row r="22" spans="2:9" ht="54.75" customHeight="1" x14ac:dyDescent="0.25">
      <c r="B22" s="197"/>
      <c r="C22" s="75" t="s">
        <v>271</v>
      </c>
      <c r="D22" s="134" t="s">
        <v>258</v>
      </c>
      <c r="E22" s="44" t="s">
        <v>75</v>
      </c>
      <c r="F22" s="77" t="s">
        <v>75</v>
      </c>
      <c r="G22" s="43"/>
      <c r="H22" s="77" t="s">
        <v>75</v>
      </c>
      <c r="I22" s="44">
        <v>700</v>
      </c>
    </row>
    <row r="23" spans="2:9" ht="87.75" customHeight="1" x14ac:dyDescent="0.25">
      <c r="B23" s="200" t="s">
        <v>231</v>
      </c>
      <c r="C23" s="75" t="s">
        <v>251</v>
      </c>
      <c r="D23" s="130" t="s">
        <v>257</v>
      </c>
      <c r="E23" s="43">
        <f>F23/1000*I23</f>
        <v>140000</v>
      </c>
      <c r="F23" s="77">
        <v>200000</v>
      </c>
      <c r="G23" s="43">
        <f>H23/1000*I23</f>
        <v>560000</v>
      </c>
      <c r="H23" s="77">
        <f>F23*4</f>
        <v>800000</v>
      </c>
      <c r="I23" s="44">
        <v>700</v>
      </c>
    </row>
    <row r="24" spans="2:9" ht="87.75" customHeight="1" x14ac:dyDescent="0.25">
      <c r="B24" s="201"/>
      <c r="C24" s="75" t="s">
        <v>273</v>
      </c>
      <c r="D24" s="134" t="s">
        <v>258</v>
      </c>
      <c r="E24" s="44" t="s">
        <v>75</v>
      </c>
      <c r="F24" s="77" t="s">
        <v>75</v>
      </c>
      <c r="G24" s="43"/>
      <c r="H24" s="77" t="s">
        <v>75</v>
      </c>
      <c r="I24" s="44">
        <v>700</v>
      </c>
    </row>
    <row r="25" spans="2:9" ht="63" x14ac:dyDescent="0.25">
      <c r="B25" s="196" t="s">
        <v>232</v>
      </c>
      <c r="C25" s="75" t="s">
        <v>252</v>
      </c>
      <c r="D25" s="130" t="s">
        <v>257</v>
      </c>
      <c r="E25" s="43">
        <f>F25/1000*I25</f>
        <v>52500</v>
      </c>
      <c r="F25" s="77">
        <v>75000</v>
      </c>
      <c r="G25" s="43">
        <f>H25/1000*I25</f>
        <v>210000</v>
      </c>
      <c r="H25" s="77">
        <f t="shared" ref="H25" si="2">F25*4</f>
        <v>300000</v>
      </c>
      <c r="I25" s="44">
        <v>700</v>
      </c>
    </row>
    <row r="26" spans="2:9" ht="56.25" customHeight="1" x14ac:dyDescent="0.25">
      <c r="B26" s="197"/>
      <c r="C26" s="75" t="s">
        <v>274</v>
      </c>
      <c r="D26" s="134" t="s">
        <v>258</v>
      </c>
      <c r="E26" s="44" t="s">
        <v>75</v>
      </c>
      <c r="F26" s="77" t="s">
        <v>75</v>
      </c>
      <c r="G26" s="43"/>
      <c r="H26" s="77" t="s">
        <v>75</v>
      </c>
      <c r="I26" s="44">
        <v>700</v>
      </c>
    </row>
    <row r="27" spans="2:9" x14ac:dyDescent="0.25">
      <c r="B27" s="140"/>
      <c r="C27" s="141"/>
      <c r="D27" s="100"/>
      <c r="E27" s="142"/>
      <c r="F27" s="142"/>
      <c r="G27" s="142"/>
      <c r="H27" s="142"/>
      <c r="I27" s="142"/>
    </row>
    <row r="29" spans="2:9" ht="18" customHeight="1" x14ac:dyDescent="0.25">
      <c r="B29" s="4" t="s">
        <v>3</v>
      </c>
      <c r="C29" s="4"/>
      <c r="D29" s="4"/>
      <c r="E29" s="4"/>
    </row>
    <row r="30" spans="2:9" ht="34.5" customHeight="1" x14ac:dyDescent="0.25">
      <c r="B30" s="28" t="s">
        <v>16</v>
      </c>
      <c r="C30" s="28" t="s">
        <v>17</v>
      </c>
      <c r="D30" s="28" t="s">
        <v>16</v>
      </c>
      <c r="E30" s="28" t="s">
        <v>17</v>
      </c>
    </row>
    <row r="31" spans="2:9" ht="23.25" customHeight="1" x14ac:dyDescent="0.25">
      <c r="B31" s="30" t="s">
        <v>4</v>
      </c>
      <c r="C31" s="30">
        <v>1</v>
      </c>
      <c r="D31" s="30" t="s">
        <v>10</v>
      </c>
      <c r="E31" s="30">
        <v>1</v>
      </c>
    </row>
    <row r="32" spans="2:9" ht="23.25" customHeight="1" x14ac:dyDescent="0.25">
      <c r="B32" s="30" t="s">
        <v>5</v>
      </c>
      <c r="C32" s="30">
        <v>1</v>
      </c>
      <c r="D32" s="30" t="s">
        <v>11</v>
      </c>
      <c r="E32" s="30">
        <v>1</v>
      </c>
    </row>
    <row r="33" spans="2:5" ht="23.25" customHeight="1" x14ac:dyDescent="0.25">
      <c r="B33" s="30" t="s">
        <v>6</v>
      </c>
      <c r="C33" s="30">
        <v>1</v>
      </c>
      <c r="D33" s="30" t="s">
        <v>12</v>
      </c>
      <c r="E33" s="30">
        <v>1.2</v>
      </c>
    </row>
    <row r="34" spans="2:5" ht="23.25" customHeight="1" x14ac:dyDescent="0.25">
      <c r="B34" s="30" t="s">
        <v>7</v>
      </c>
      <c r="C34" s="30">
        <v>1</v>
      </c>
      <c r="D34" s="30" t="s">
        <v>13</v>
      </c>
      <c r="E34" s="30">
        <v>1.2</v>
      </c>
    </row>
    <row r="35" spans="2:5" ht="23.25" customHeight="1" x14ac:dyDescent="0.25">
      <c r="B35" s="30" t="s">
        <v>8</v>
      </c>
      <c r="C35" s="30">
        <v>1</v>
      </c>
      <c r="D35" s="30" t="s">
        <v>14</v>
      </c>
      <c r="E35" s="30">
        <v>1.2</v>
      </c>
    </row>
    <row r="36" spans="2:5" ht="23.25" customHeight="1" x14ac:dyDescent="0.25">
      <c r="B36" s="30" t="s">
        <v>9</v>
      </c>
      <c r="C36" s="30">
        <v>1</v>
      </c>
      <c r="D36" s="30" t="s">
        <v>15</v>
      </c>
      <c r="E36" s="30">
        <v>1.2</v>
      </c>
    </row>
    <row r="38" spans="2:5" s="1" customFormat="1" ht="18.75" customHeight="1" x14ac:dyDescent="0.25">
      <c r="B38" s="16" t="s">
        <v>56</v>
      </c>
      <c r="C38" s="17"/>
      <c r="D38" s="17"/>
      <c r="E38" s="18" t="s">
        <v>21</v>
      </c>
    </row>
    <row r="39" spans="2:5" s="1" customFormat="1" ht="15" x14ac:dyDescent="0.25">
      <c r="B39" s="19" t="s">
        <v>20</v>
      </c>
      <c r="C39" s="6"/>
      <c r="D39" s="6"/>
      <c r="E39" s="20" t="s">
        <v>60</v>
      </c>
    </row>
    <row r="40" spans="2:5" s="1" customFormat="1" ht="30" x14ac:dyDescent="0.25">
      <c r="B40" s="19" t="s">
        <v>310</v>
      </c>
      <c r="C40" s="6"/>
      <c r="D40" s="6"/>
      <c r="E40" s="25" t="s">
        <v>61</v>
      </c>
    </row>
    <row r="41" spans="2:5" s="1" customFormat="1" ht="15" x14ac:dyDescent="0.25">
      <c r="B41" s="21" t="s">
        <v>246</v>
      </c>
      <c r="C41" s="22"/>
      <c r="D41" s="22"/>
      <c r="E41" s="23"/>
    </row>
  </sheetData>
  <mergeCells count="10">
    <mergeCell ref="B7:B8"/>
    <mergeCell ref="B9:B10"/>
    <mergeCell ref="B11:B12"/>
    <mergeCell ref="B25:B26"/>
    <mergeCell ref="B23:B24"/>
    <mergeCell ref="B13:B14"/>
    <mergeCell ref="B15:B16"/>
    <mergeCell ref="B17:B18"/>
    <mergeCell ref="B19:B20"/>
    <mergeCell ref="B21:B22"/>
  </mergeCells>
  <pageMargins left="0.70866141732283472" right="0.70866141732283472" top="0.74803149606299213" bottom="0.74803149606299213" header="0.31496062992125984" footer="0.31496062992125984"/>
  <pageSetup paperSize="9" scale="61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"/>
  <sheetViews>
    <sheetView topLeftCell="A21" zoomScale="110" zoomScaleNormal="110" zoomScalePageLayoutView="110" workbookViewId="0">
      <selection activeCell="B33" sqref="B33"/>
    </sheetView>
  </sheetViews>
  <sheetFormatPr defaultColWidth="8.7109375" defaultRowHeight="15" x14ac:dyDescent="0.25"/>
  <cols>
    <col min="1" max="1" width="6.7109375" style="1" customWidth="1"/>
    <col min="2" max="2" width="25.7109375" style="1" customWidth="1"/>
    <col min="3" max="3" width="42.85546875" style="1" customWidth="1"/>
    <col min="4" max="4" width="43.7109375" style="1" customWidth="1"/>
    <col min="5" max="5" width="21.140625" style="1" customWidth="1"/>
    <col min="6" max="6" width="3.28515625" style="1" customWidth="1"/>
    <col min="7" max="16384" width="8.7109375" style="1"/>
  </cols>
  <sheetData>
    <row r="2" spans="1:10" ht="15.75" x14ac:dyDescent="0.25">
      <c r="C2" s="107" t="s">
        <v>203</v>
      </c>
    </row>
    <row r="4" spans="1:10" ht="18.75" x14ac:dyDescent="0.3">
      <c r="C4" s="51"/>
      <c r="E4" s="2"/>
    </row>
    <row r="6" spans="1:10" ht="18" customHeight="1" x14ac:dyDescent="0.25">
      <c r="A6" s="45"/>
      <c r="B6" s="46" t="s">
        <v>73</v>
      </c>
      <c r="C6" s="47"/>
      <c r="D6" s="47"/>
      <c r="E6" s="45"/>
      <c r="F6" s="45"/>
      <c r="G6" s="45"/>
      <c r="H6" s="45"/>
      <c r="I6" s="45"/>
      <c r="J6" s="45"/>
    </row>
    <row r="7" spans="1:10" ht="45.75" customHeight="1" x14ac:dyDescent="0.25">
      <c r="A7" s="45"/>
      <c r="B7" s="48" t="s">
        <v>70</v>
      </c>
      <c r="C7" s="48" t="s">
        <v>71</v>
      </c>
      <c r="D7" s="48" t="s">
        <v>72</v>
      </c>
      <c r="E7" s="45"/>
      <c r="F7" s="45"/>
      <c r="G7" s="45"/>
      <c r="H7" s="45"/>
      <c r="I7" s="45"/>
      <c r="J7" s="45"/>
    </row>
    <row r="8" spans="1:10" ht="78" customHeight="1" x14ac:dyDescent="0.25">
      <c r="A8" s="45"/>
      <c r="B8" s="49" t="s">
        <v>84</v>
      </c>
      <c r="C8" s="50">
        <v>100000</v>
      </c>
      <c r="D8" s="49" t="s">
        <v>308</v>
      </c>
      <c r="E8" s="45"/>
      <c r="F8" s="45"/>
      <c r="G8" s="45"/>
      <c r="H8" s="45"/>
      <c r="I8" s="45"/>
      <c r="J8" s="45"/>
    </row>
    <row r="9" spans="1:10" ht="79.5" customHeight="1" x14ac:dyDescent="0.25">
      <c r="A9" s="45"/>
      <c r="B9" s="49" t="s">
        <v>260</v>
      </c>
      <c r="C9" s="50">
        <v>155000</v>
      </c>
      <c r="D9" s="148" t="s">
        <v>309</v>
      </c>
      <c r="E9" s="45"/>
      <c r="F9" s="45"/>
      <c r="G9" s="45"/>
      <c r="H9" s="45"/>
      <c r="I9" s="45"/>
      <c r="J9" s="45"/>
    </row>
    <row r="10" spans="1:10" ht="33" customHeight="1" x14ac:dyDescent="0.25">
      <c r="A10" s="45"/>
      <c r="B10" s="146" t="s">
        <v>261</v>
      </c>
      <c r="C10" s="50">
        <v>15000</v>
      </c>
      <c r="D10" s="147" t="s">
        <v>262</v>
      </c>
      <c r="E10" s="45"/>
      <c r="F10" s="45"/>
      <c r="G10" s="45"/>
      <c r="H10" s="45"/>
      <c r="I10" s="45"/>
      <c r="J10" s="45"/>
    </row>
    <row r="11" spans="1:10" x14ac:dyDescent="0.25">
      <c r="A11" s="45"/>
      <c r="B11" s="45" t="s">
        <v>85</v>
      </c>
      <c r="C11" s="45"/>
      <c r="D11" s="45"/>
      <c r="E11" s="45"/>
      <c r="F11" s="45"/>
      <c r="G11" s="45"/>
      <c r="H11" s="45"/>
      <c r="I11" s="45"/>
      <c r="J11" s="45"/>
    </row>
    <row r="12" spans="1:10" x14ac:dyDescent="0.25">
      <c r="A12" s="45"/>
      <c r="B12" s="51"/>
      <c r="C12" s="45"/>
      <c r="D12" s="45"/>
      <c r="E12" s="45"/>
      <c r="F12" s="45"/>
      <c r="G12" s="45"/>
      <c r="H12" s="45"/>
      <c r="I12" s="45"/>
      <c r="J12" s="45"/>
    </row>
    <row r="13" spans="1:10" x14ac:dyDescent="0.25">
      <c r="A13" s="45"/>
      <c r="B13" s="51" t="s">
        <v>74</v>
      </c>
      <c r="C13" s="45"/>
      <c r="D13" s="45"/>
      <c r="E13" s="45"/>
      <c r="F13" s="45"/>
      <c r="G13" s="45"/>
      <c r="H13" s="45"/>
      <c r="I13" s="45"/>
      <c r="J13" s="45"/>
    </row>
    <row r="14" spans="1:10" x14ac:dyDescent="0.25">
      <c r="A14" s="45"/>
      <c r="B14" s="48" t="s">
        <v>70</v>
      </c>
      <c r="C14" s="48" t="s">
        <v>71</v>
      </c>
      <c r="D14" s="48" t="s">
        <v>79</v>
      </c>
      <c r="E14" s="45"/>
      <c r="F14" s="45"/>
      <c r="G14" s="45"/>
      <c r="H14" s="45"/>
      <c r="I14" s="45"/>
      <c r="J14" s="45"/>
    </row>
    <row r="15" spans="1:10" ht="25.5" x14ac:dyDescent="0.25">
      <c r="A15" s="45"/>
      <c r="B15" s="49" t="s">
        <v>83</v>
      </c>
      <c r="C15" s="136">
        <v>150000</v>
      </c>
      <c r="D15" s="148" t="s">
        <v>263</v>
      </c>
      <c r="E15" s="45"/>
      <c r="F15" s="45"/>
      <c r="G15" s="45"/>
      <c r="H15" s="45"/>
      <c r="I15" s="45"/>
      <c r="J15" s="45"/>
    </row>
    <row r="16" spans="1:10" ht="27" customHeight="1" x14ac:dyDescent="0.25">
      <c r="A16" s="45"/>
      <c r="B16" s="49" t="s">
        <v>82</v>
      </c>
      <c r="C16" s="136">
        <v>350000</v>
      </c>
      <c r="D16" s="148" t="s">
        <v>263</v>
      </c>
      <c r="E16" s="45"/>
      <c r="F16" s="45"/>
      <c r="G16" s="45"/>
      <c r="H16" s="45"/>
      <c r="I16" s="45"/>
      <c r="J16" s="45"/>
    </row>
    <row r="17" spans="1:10" ht="13.5" customHeight="1" x14ac:dyDescent="0.25">
      <c r="A17" s="45"/>
      <c r="B17" s="45"/>
      <c r="C17" s="45"/>
      <c r="D17" s="45"/>
      <c r="E17" s="45"/>
      <c r="F17" s="45"/>
      <c r="G17" s="45"/>
      <c r="H17" s="45"/>
      <c r="I17" s="45"/>
      <c r="J17" s="45"/>
    </row>
    <row r="18" spans="1:10" hidden="1" x14ac:dyDescent="0.25">
      <c r="A18" s="45"/>
      <c r="B18" s="45"/>
      <c r="C18" s="45"/>
      <c r="D18" s="45"/>
      <c r="E18" s="45"/>
      <c r="F18" s="45"/>
      <c r="G18" s="45"/>
      <c r="H18" s="45"/>
      <c r="I18" s="45"/>
      <c r="J18" s="45"/>
    </row>
    <row r="19" spans="1:10" x14ac:dyDescent="0.25">
      <c r="A19" s="45"/>
      <c r="B19" s="45"/>
      <c r="C19" s="45"/>
      <c r="D19" s="45"/>
      <c r="E19" s="45"/>
      <c r="F19" s="45"/>
      <c r="G19" s="45"/>
      <c r="H19" s="45"/>
      <c r="I19" s="45"/>
      <c r="J19" s="45"/>
    </row>
    <row r="20" spans="1:10" x14ac:dyDescent="0.25">
      <c r="A20" s="45"/>
      <c r="B20" s="45"/>
      <c r="C20" s="45"/>
      <c r="D20" s="45"/>
      <c r="E20" s="45"/>
      <c r="F20" s="45"/>
      <c r="G20" s="45"/>
      <c r="H20" s="45"/>
      <c r="I20" s="45"/>
      <c r="J20" s="45"/>
    </row>
    <row r="21" spans="1:10" x14ac:dyDescent="0.25">
      <c r="A21" s="45"/>
      <c r="B21" s="52" t="s">
        <v>3</v>
      </c>
      <c r="C21" s="53"/>
      <c r="D21" s="53"/>
      <c r="E21" s="53"/>
      <c r="F21" s="45"/>
      <c r="G21" s="45"/>
      <c r="H21" s="45"/>
      <c r="I21" s="45"/>
      <c r="J21" s="45"/>
    </row>
    <row r="22" spans="1:10" x14ac:dyDescent="0.25">
      <c r="A22" s="45"/>
      <c r="B22" s="54" t="s">
        <v>16</v>
      </c>
      <c r="C22" s="54" t="s">
        <v>17</v>
      </c>
      <c r="D22" s="54" t="s">
        <v>16</v>
      </c>
      <c r="E22" s="54" t="s">
        <v>17</v>
      </c>
      <c r="F22" s="45"/>
      <c r="G22" s="45"/>
      <c r="H22" s="45"/>
      <c r="I22" s="45"/>
      <c r="J22" s="45"/>
    </row>
    <row r="23" spans="1:10" x14ac:dyDescent="0.25">
      <c r="A23" s="45"/>
      <c r="B23" s="55" t="s">
        <v>4</v>
      </c>
      <c r="C23" s="49">
        <v>1</v>
      </c>
      <c r="D23" s="55" t="s">
        <v>10</v>
      </c>
      <c r="E23" s="49">
        <v>1</v>
      </c>
      <c r="F23" s="45"/>
      <c r="G23" s="45"/>
      <c r="H23" s="45"/>
      <c r="I23" s="45"/>
      <c r="J23" s="45"/>
    </row>
    <row r="24" spans="1:10" x14ac:dyDescent="0.25">
      <c r="A24" s="45"/>
      <c r="B24" s="55" t="s">
        <v>5</v>
      </c>
      <c r="C24" s="49">
        <v>1</v>
      </c>
      <c r="D24" s="55" t="s">
        <v>11</v>
      </c>
      <c r="E24" s="49">
        <v>1</v>
      </c>
      <c r="F24" s="45"/>
      <c r="G24" s="45"/>
      <c r="H24" s="45"/>
      <c r="I24" s="45"/>
      <c r="J24" s="45"/>
    </row>
    <row r="25" spans="1:10" x14ac:dyDescent="0.25">
      <c r="A25" s="45"/>
      <c r="B25" s="55" t="s">
        <v>6</v>
      </c>
      <c r="C25" s="49">
        <v>1</v>
      </c>
      <c r="D25" s="55" t="s">
        <v>12</v>
      </c>
      <c r="E25" s="49">
        <v>1.2</v>
      </c>
      <c r="F25" s="45"/>
      <c r="G25" s="45"/>
      <c r="H25" s="45"/>
      <c r="I25" s="45"/>
      <c r="J25" s="45"/>
    </row>
    <row r="26" spans="1:10" x14ac:dyDescent="0.25">
      <c r="A26" s="45"/>
      <c r="B26" s="55" t="s">
        <v>7</v>
      </c>
      <c r="C26" s="49">
        <v>1</v>
      </c>
      <c r="D26" s="55" t="s">
        <v>13</v>
      </c>
      <c r="E26" s="49">
        <v>1.2</v>
      </c>
      <c r="F26" s="45"/>
      <c r="G26" s="45"/>
      <c r="H26" s="45"/>
      <c r="I26" s="45"/>
      <c r="J26" s="45"/>
    </row>
    <row r="27" spans="1:10" x14ac:dyDescent="0.25">
      <c r="A27" s="45"/>
      <c r="B27" s="55" t="s">
        <v>8</v>
      </c>
      <c r="C27" s="49">
        <v>1</v>
      </c>
      <c r="D27" s="55" t="s">
        <v>14</v>
      </c>
      <c r="E27" s="49">
        <v>1.2</v>
      </c>
      <c r="F27" s="45"/>
      <c r="G27" s="45"/>
      <c r="H27" s="45"/>
      <c r="I27" s="45"/>
      <c r="J27" s="45"/>
    </row>
    <row r="28" spans="1:10" x14ac:dyDescent="0.25">
      <c r="A28" s="45"/>
      <c r="B28" s="55" t="s">
        <v>9</v>
      </c>
      <c r="C28" s="49">
        <v>1</v>
      </c>
      <c r="D28" s="55" t="s">
        <v>15</v>
      </c>
      <c r="E28" s="49">
        <v>1.2</v>
      </c>
      <c r="F28" s="45"/>
      <c r="G28" s="45"/>
      <c r="H28" s="45"/>
      <c r="I28" s="45"/>
      <c r="J28" s="45"/>
    </row>
    <row r="29" spans="1:10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</row>
    <row r="30" spans="1:10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</row>
    <row r="31" spans="1:10" ht="18.75" customHeight="1" x14ac:dyDescent="0.25">
      <c r="B31" s="56" t="s">
        <v>56</v>
      </c>
      <c r="C31" s="57"/>
      <c r="D31" s="57"/>
      <c r="E31" s="58" t="s">
        <v>21</v>
      </c>
    </row>
    <row r="32" spans="1:10" x14ac:dyDescent="0.25">
      <c r="B32" s="59" t="s">
        <v>20</v>
      </c>
      <c r="C32" s="60"/>
      <c r="D32" s="60"/>
      <c r="E32" s="61" t="s">
        <v>60</v>
      </c>
    </row>
    <row r="33" spans="1:10" ht="26.25" x14ac:dyDescent="0.25">
      <c r="B33" s="59" t="s">
        <v>310</v>
      </c>
      <c r="C33" s="60"/>
      <c r="D33" s="60"/>
      <c r="E33" s="62" t="s">
        <v>61</v>
      </c>
    </row>
    <row r="34" spans="1:10" x14ac:dyDescent="0.25">
      <c r="B34" s="21" t="s">
        <v>246</v>
      </c>
      <c r="C34" s="63"/>
      <c r="D34" s="63"/>
      <c r="E34" s="64"/>
    </row>
    <row r="35" spans="1:10" x14ac:dyDescent="0.25">
      <c r="A35" s="45"/>
      <c r="B35" s="45"/>
      <c r="C35" s="45"/>
      <c r="D35" s="45"/>
      <c r="E35" s="45"/>
      <c r="F35" s="45"/>
      <c r="G35" s="45"/>
      <c r="H35" s="45"/>
      <c r="I35" s="45"/>
      <c r="J35" s="45"/>
    </row>
    <row r="36" spans="1:10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</row>
    <row r="37" spans="1:10" x14ac:dyDescent="0.25">
      <c r="A37" s="45"/>
      <c r="B37" s="45"/>
      <c r="C37" s="45"/>
      <c r="D37" s="45"/>
      <c r="E37" s="45"/>
      <c r="F37" s="45"/>
      <c r="G37" s="45"/>
      <c r="H37" s="45"/>
      <c r="I37" s="45"/>
      <c r="J37" s="45"/>
    </row>
    <row r="38" spans="1:10" x14ac:dyDescent="0.25">
      <c r="A38" s="45"/>
      <c r="B38" s="45"/>
      <c r="C38" s="45"/>
      <c r="D38" s="45"/>
      <c r="E38" s="45"/>
      <c r="F38" s="45"/>
      <c r="G38" s="45"/>
      <c r="H38" s="45"/>
      <c r="I38" s="45"/>
      <c r="J38" s="45"/>
    </row>
  </sheetData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1"/>
  <sheetViews>
    <sheetView topLeftCell="A4" workbookViewId="0"/>
  </sheetViews>
  <sheetFormatPr defaultColWidth="32.7109375" defaultRowHeight="15" x14ac:dyDescent="0.25"/>
  <cols>
    <col min="1" max="1" width="8.28515625" style="9" customWidth="1"/>
    <col min="2" max="3" width="32.7109375" style="7"/>
    <col min="4" max="4" width="50.28515625" style="7" customWidth="1"/>
    <col min="5" max="5" width="32.7109375" style="7"/>
    <col min="6" max="6" width="28.42578125" style="9" customWidth="1"/>
    <col min="7" max="20" width="32.7109375" style="9"/>
    <col min="21" max="16384" width="32.7109375" style="7"/>
  </cols>
  <sheetData>
    <row r="1" spans="1:7" s="1" customFormat="1" x14ac:dyDescent="0.25"/>
    <row r="2" spans="1:7" s="1" customFormat="1" x14ac:dyDescent="0.25"/>
    <row r="3" spans="1:7" s="9" customFormat="1" ht="15.75" x14ac:dyDescent="0.25">
      <c r="A3" s="156"/>
      <c r="B3" s="156"/>
      <c r="C3" s="156"/>
      <c r="D3" s="156"/>
      <c r="E3" s="156"/>
      <c r="F3" s="156"/>
      <c r="G3" s="156"/>
    </row>
    <row r="4" spans="1:7" s="10" customFormat="1" ht="15.75" x14ac:dyDescent="0.25">
      <c r="B4" s="11"/>
      <c r="C4" s="11"/>
      <c r="D4" s="8" t="s">
        <v>22</v>
      </c>
    </row>
    <row r="5" spans="1:7" s="9" customFormat="1" ht="15.75" x14ac:dyDescent="0.25">
      <c r="A5" s="156"/>
      <c r="B5" s="12"/>
      <c r="C5" s="12"/>
      <c r="D5" s="8"/>
      <c r="E5" s="156"/>
      <c r="F5" s="156"/>
      <c r="G5" s="156"/>
    </row>
    <row r="6" spans="1:7" s="7" customFormat="1" ht="15.75" x14ac:dyDescent="0.25">
      <c r="A6" s="156"/>
      <c r="B6" s="157" t="s">
        <v>23</v>
      </c>
      <c r="C6" s="157"/>
      <c r="D6" s="8"/>
      <c r="E6" s="158"/>
      <c r="F6" s="156"/>
      <c r="G6" s="156"/>
    </row>
    <row r="7" spans="1:7" s="9" customFormat="1" ht="15.75" x14ac:dyDescent="0.25">
      <c r="A7" s="156"/>
      <c r="B7" s="159"/>
      <c r="C7" s="159"/>
      <c r="D7" s="8"/>
      <c r="E7" s="156"/>
      <c r="F7" s="156"/>
      <c r="G7" s="156"/>
    </row>
    <row r="8" spans="1:7" s="9" customFormat="1" ht="15.75" x14ac:dyDescent="0.25">
      <c r="A8" s="156"/>
      <c r="B8" s="159" t="s">
        <v>89</v>
      </c>
      <c r="C8" s="159"/>
      <c r="D8" s="156"/>
      <c r="E8" s="156"/>
      <c r="F8" s="156"/>
      <c r="G8" s="156"/>
    </row>
    <row r="9" spans="1:7" s="9" customFormat="1" ht="15.75" x14ac:dyDescent="0.25">
      <c r="A9" s="156"/>
      <c r="B9" s="159" t="s">
        <v>90</v>
      </c>
      <c r="C9" s="159"/>
      <c r="D9" s="156"/>
      <c r="E9" s="156"/>
      <c r="F9" s="156"/>
      <c r="G9" s="156"/>
    </row>
    <row r="10" spans="1:7" s="9" customFormat="1" ht="15.75" x14ac:dyDescent="0.25">
      <c r="A10" s="156"/>
      <c r="B10" s="159"/>
      <c r="C10" s="159"/>
      <c r="D10" s="156"/>
      <c r="E10" s="156"/>
      <c r="F10" s="156"/>
      <c r="G10" s="156"/>
    </row>
    <row r="11" spans="1:7" s="7" customFormat="1" ht="32.25" thickBot="1" x14ac:dyDescent="0.3">
      <c r="A11" s="156"/>
      <c r="B11" s="160" t="s">
        <v>283</v>
      </c>
      <c r="C11" s="160" t="s">
        <v>284</v>
      </c>
      <c r="D11" s="160" t="s">
        <v>285</v>
      </c>
      <c r="E11" s="160" t="s">
        <v>286</v>
      </c>
      <c r="F11" s="156"/>
      <c r="G11" s="156"/>
    </row>
    <row r="12" spans="1:7" s="7" customFormat="1" ht="16.5" thickBot="1" x14ac:dyDescent="0.3">
      <c r="A12" s="156"/>
      <c r="B12" s="161" t="s">
        <v>287</v>
      </c>
      <c r="C12" s="162" t="s">
        <v>288</v>
      </c>
      <c r="D12" s="162" t="s">
        <v>289</v>
      </c>
      <c r="E12" s="162" t="s">
        <v>92</v>
      </c>
      <c r="F12" s="156"/>
      <c r="G12" s="156"/>
    </row>
    <row r="13" spans="1:7" s="7" customFormat="1" ht="16.5" thickBot="1" x14ac:dyDescent="0.3">
      <c r="A13" s="156"/>
      <c r="B13" s="163" t="s">
        <v>299</v>
      </c>
      <c r="C13" s="164" t="s">
        <v>24</v>
      </c>
      <c r="D13" s="164" t="s">
        <v>91</v>
      </c>
      <c r="E13" s="164" t="s">
        <v>92</v>
      </c>
      <c r="F13" s="156"/>
      <c r="G13" s="156"/>
    </row>
    <row r="14" spans="1:7" s="7" customFormat="1" ht="16.5" thickBot="1" x14ac:dyDescent="0.3">
      <c r="A14" s="156"/>
      <c r="B14" s="163" t="s">
        <v>290</v>
      </c>
      <c r="C14" s="164" t="s">
        <v>291</v>
      </c>
      <c r="D14" s="164" t="s">
        <v>91</v>
      </c>
      <c r="E14" s="164" t="s">
        <v>93</v>
      </c>
      <c r="F14" s="156"/>
      <c r="G14" s="156"/>
    </row>
    <row r="15" spans="1:7" s="9" customFormat="1" ht="15.75" x14ac:dyDescent="0.25">
      <c r="A15" s="156"/>
      <c r="B15" s="159"/>
      <c r="C15" s="159"/>
      <c r="D15" s="156"/>
      <c r="E15" s="156"/>
      <c r="F15" s="156"/>
      <c r="G15" s="156"/>
    </row>
    <row r="16" spans="1:7" s="9" customFormat="1" ht="15.75" x14ac:dyDescent="0.25">
      <c r="A16" s="156"/>
      <c r="B16" s="202" t="s">
        <v>292</v>
      </c>
      <c r="C16" s="202"/>
      <c r="D16" s="202"/>
      <c r="E16" s="202"/>
      <c r="F16" s="202"/>
      <c r="G16" s="156"/>
    </row>
    <row r="17" spans="1:7" s="9" customFormat="1" ht="15.75" x14ac:dyDescent="0.25">
      <c r="A17" s="156"/>
      <c r="B17" s="202" t="s">
        <v>293</v>
      </c>
      <c r="C17" s="202"/>
      <c r="D17" s="202"/>
      <c r="E17" s="202"/>
      <c r="F17" s="202"/>
      <c r="G17" s="156"/>
    </row>
    <row r="18" spans="1:7" s="9" customFormat="1" ht="15" customHeight="1" x14ac:dyDescent="0.25">
      <c r="A18" s="156"/>
      <c r="B18" s="156"/>
      <c r="C18" s="156"/>
      <c r="D18" s="156"/>
      <c r="E18" s="156"/>
      <c r="F18" s="156"/>
      <c r="G18" s="156"/>
    </row>
    <row r="19" spans="1:7" s="7" customFormat="1" ht="15" customHeight="1" x14ac:dyDescent="0.25">
      <c r="A19" s="156"/>
      <c r="B19" s="157" t="s">
        <v>25</v>
      </c>
      <c r="C19" s="157"/>
      <c r="D19" s="158"/>
      <c r="E19" s="156"/>
      <c r="F19" s="156"/>
      <c r="G19" s="156"/>
    </row>
    <row r="20" spans="1:7" s="9" customFormat="1" ht="31.5" customHeight="1" x14ac:dyDescent="0.25">
      <c r="A20" s="156"/>
      <c r="B20" s="165"/>
      <c r="C20" s="165"/>
      <c r="D20" s="156"/>
      <c r="E20" s="156"/>
      <c r="F20" s="156"/>
      <c r="G20" s="156"/>
    </row>
    <row r="21" spans="1:7" s="9" customFormat="1" ht="32.25" customHeight="1" x14ac:dyDescent="0.25">
      <c r="A21" s="156"/>
      <c r="B21" s="79" t="s">
        <v>98</v>
      </c>
      <c r="C21" s="79"/>
      <c r="D21" s="156"/>
      <c r="E21" s="156"/>
      <c r="F21" s="156"/>
      <c r="G21" s="156"/>
    </row>
    <row r="22" spans="1:7" s="9" customFormat="1" ht="30.75" customHeight="1" x14ac:dyDescent="0.25">
      <c r="A22" s="156"/>
      <c r="B22" s="156" t="s">
        <v>294</v>
      </c>
      <c r="C22" s="156"/>
      <c r="D22" s="156"/>
      <c r="E22" s="156"/>
      <c r="F22" s="156"/>
      <c r="G22" s="156"/>
    </row>
    <row r="23" spans="1:7" s="9" customFormat="1" ht="15.75" x14ac:dyDescent="0.25">
      <c r="A23" s="156"/>
      <c r="B23" s="156" t="s">
        <v>295</v>
      </c>
      <c r="C23" s="156"/>
      <c r="D23" s="156"/>
      <c r="E23" s="156"/>
      <c r="F23" s="156"/>
      <c r="G23" s="156"/>
    </row>
    <row r="24" spans="1:7" s="9" customFormat="1" ht="15.75" x14ac:dyDescent="0.25">
      <c r="A24" s="156"/>
      <c r="B24" s="156" t="s">
        <v>296</v>
      </c>
      <c r="C24" s="156"/>
      <c r="D24" s="156"/>
      <c r="E24" s="156"/>
      <c r="F24" s="156"/>
      <c r="G24" s="156"/>
    </row>
    <row r="25" spans="1:7" s="9" customFormat="1" ht="15.75" x14ac:dyDescent="0.25">
      <c r="A25" s="156"/>
      <c r="B25" s="156" t="s">
        <v>297</v>
      </c>
      <c r="C25" s="156"/>
      <c r="D25" s="156"/>
      <c r="E25" s="156"/>
      <c r="F25" s="156"/>
      <c r="G25" s="156"/>
    </row>
    <row r="26" spans="1:7" s="9" customFormat="1" ht="15.75" x14ac:dyDescent="0.25">
      <c r="A26" s="156"/>
      <c r="B26" s="156" t="s">
        <v>298</v>
      </c>
      <c r="C26" s="156"/>
      <c r="D26" s="156"/>
      <c r="E26" s="156"/>
      <c r="F26" s="156"/>
      <c r="G26" s="156"/>
    </row>
    <row r="27" spans="1:7" s="9" customFormat="1" ht="15.75" x14ac:dyDescent="0.25">
      <c r="A27" s="156"/>
      <c r="B27" s="156" t="s">
        <v>99</v>
      </c>
      <c r="C27" s="156"/>
      <c r="D27" s="156"/>
      <c r="E27" s="156"/>
      <c r="F27" s="156"/>
      <c r="G27" s="156"/>
    </row>
    <row r="28" spans="1:7" s="9" customFormat="1" ht="15.75" x14ac:dyDescent="0.25">
      <c r="A28" s="156"/>
      <c r="B28" s="156"/>
      <c r="C28" s="156"/>
      <c r="D28" s="156"/>
      <c r="E28" s="156"/>
      <c r="F28" s="156"/>
      <c r="G28" s="156"/>
    </row>
    <row r="29" spans="1:7" s="9" customFormat="1" ht="15.75" x14ac:dyDescent="0.25">
      <c r="A29" s="156"/>
      <c r="B29" s="203" t="s">
        <v>94</v>
      </c>
      <c r="C29" s="203"/>
      <c r="D29" s="203"/>
      <c r="E29" s="156"/>
      <c r="F29" s="156"/>
      <c r="G29" s="156"/>
    </row>
    <row r="30" spans="1:7" s="9" customFormat="1" ht="15.75" x14ac:dyDescent="0.25">
      <c r="A30" s="156"/>
      <c r="B30" s="166" t="s">
        <v>95</v>
      </c>
      <c r="C30" s="166"/>
      <c r="D30" s="156"/>
      <c r="E30" s="156"/>
      <c r="F30" s="156"/>
      <c r="G30" s="156"/>
    </row>
    <row r="31" spans="1:7" s="9" customFormat="1" ht="15.75" x14ac:dyDescent="0.25">
      <c r="A31" s="156"/>
      <c r="B31" s="167" t="s">
        <v>96</v>
      </c>
      <c r="C31" s="167"/>
      <c r="D31" s="156"/>
      <c r="E31" s="156"/>
      <c r="F31" s="156"/>
      <c r="G31" s="156"/>
    </row>
    <row r="32" spans="1:7" s="9" customFormat="1" ht="15.75" x14ac:dyDescent="0.25">
      <c r="A32" s="156"/>
      <c r="B32" s="168" t="s">
        <v>97</v>
      </c>
      <c r="C32" s="168"/>
      <c r="D32" s="156"/>
      <c r="E32" s="156"/>
      <c r="F32" s="156"/>
      <c r="G32" s="156"/>
    </row>
    <row r="33" spans="1:7" s="9" customFormat="1" ht="15.75" x14ac:dyDescent="0.25">
      <c r="A33" s="156"/>
      <c r="B33" s="167" t="s">
        <v>100</v>
      </c>
      <c r="C33" s="167"/>
      <c r="D33" s="156"/>
      <c r="E33" s="156"/>
      <c r="F33" s="156"/>
      <c r="G33" s="156"/>
    </row>
    <row r="34" spans="1:7" s="9" customFormat="1" ht="15.75" x14ac:dyDescent="0.25">
      <c r="A34" s="156"/>
      <c r="B34" s="169"/>
      <c r="C34" s="169"/>
      <c r="D34" s="156"/>
      <c r="E34" s="156"/>
      <c r="F34" s="156"/>
      <c r="G34" s="156"/>
    </row>
    <row r="35" spans="1:7" s="9" customFormat="1" ht="15.75" x14ac:dyDescent="0.25">
      <c r="A35" s="156"/>
      <c r="B35" s="170" t="s">
        <v>101</v>
      </c>
      <c r="C35" s="170"/>
      <c r="D35" s="156"/>
      <c r="E35" s="156"/>
      <c r="F35" s="156"/>
      <c r="G35" s="156"/>
    </row>
    <row r="36" spans="1:7" s="9" customFormat="1" ht="15.75" x14ac:dyDescent="0.25">
      <c r="A36" s="156"/>
      <c r="B36" s="167" t="s">
        <v>102</v>
      </c>
      <c r="C36" s="167"/>
      <c r="D36" s="156"/>
      <c r="E36" s="156"/>
      <c r="F36" s="156"/>
      <c r="G36" s="156"/>
    </row>
    <row r="37" spans="1:7" s="9" customFormat="1" ht="15.75" x14ac:dyDescent="0.25">
      <c r="A37" s="156"/>
      <c r="B37" s="9" t="s">
        <v>103</v>
      </c>
      <c r="D37" s="156"/>
      <c r="E37" s="156"/>
      <c r="F37" s="156"/>
      <c r="G37" s="156"/>
    </row>
    <row r="38" spans="1:7" s="9" customFormat="1" ht="15.75" x14ac:dyDescent="0.25">
      <c r="A38" s="156"/>
      <c r="B38" s="167" t="s">
        <v>104</v>
      </c>
      <c r="C38" s="167"/>
      <c r="D38" s="156"/>
      <c r="E38" s="156"/>
      <c r="F38" s="156"/>
      <c r="G38" s="156"/>
    </row>
    <row r="39" spans="1:7" s="9" customFormat="1" ht="15.75" x14ac:dyDescent="0.25">
      <c r="A39" s="156"/>
      <c r="B39" s="169"/>
      <c r="C39" s="169"/>
      <c r="D39" s="156"/>
      <c r="E39" s="156"/>
      <c r="F39" s="156"/>
      <c r="G39" s="156"/>
    </row>
    <row r="40" spans="1:7" s="9" customFormat="1" ht="15.75" x14ac:dyDescent="0.25">
      <c r="A40" s="156"/>
      <c r="B40" s="68" t="s">
        <v>105</v>
      </c>
      <c r="C40" s="68"/>
      <c r="D40" s="156"/>
      <c r="E40" s="156"/>
      <c r="F40" s="156"/>
      <c r="G40" s="156"/>
    </row>
    <row r="41" spans="1:7" s="9" customFormat="1" ht="15.75" x14ac:dyDescent="0.25">
      <c r="A41" s="156"/>
      <c r="B41" s="204" t="s">
        <v>106</v>
      </c>
      <c r="C41" s="204"/>
      <c r="D41" s="204"/>
      <c r="E41" s="204"/>
      <c r="F41" s="204"/>
      <c r="G41" s="156"/>
    </row>
    <row r="42" spans="1:7" s="7" customFormat="1" ht="15.75" x14ac:dyDescent="0.25">
      <c r="A42" s="156"/>
      <c r="B42" s="157" t="s">
        <v>109</v>
      </c>
      <c r="C42" s="157"/>
      <c r="D42" s="156"/>
      <c r="E42" s="156"/>
      <c r="F42" s="156"/>
      <c r="G42" s="156"/>
    </row>
    <row r="43" spans="1:7" s="7" customFormat="1" ht="15.75" x14ac:dyDescent="0.25">
      <c r="A43" s="156"/>
      <c r="B43" s="171"/>
      <c r="C43" s="171"/>
      <c r="D43" s="156"/>
      <c r="E43" s="156"/>
      <c r="F43" s="156"/>
      <c r="G43" s="156"/>
    </row>
    <row r="44" spans="1:7" s="9" customFormat="1" ht="15.75" x14ac:dyDescent="0.25">
      <c r="A44" s="156"/>
      <c r="B44" s="167" t="s">
        <v>107</v>
      </c>
      <c r="C44" s="167"/>
      <c r="D44" s="156"/>
      <c r="E44" s="156"/>
      <c r="F44" s="156"/>
      <c r="G44" s="156"/>
    </row>
    <row r="45" spans="1:7" s="9" customFormat="1" ht="15.75" x14ac:dyDescent="0.25">
      <c r="A45" s="156"/>
      <c r="B45" s="14" t="s">
        <v>108</v>
      </c>
      <c r="C45" s="14"/>
      <c r="D45" s="78"/>
      <c r="E45" s="78"/>
      <c r="F45" s="78"/>
      <c r="G45" s="156"/>
    </row>
    <row r="46" spans="1:7" s="9" customFormat="1" ht="15.75" x14ac:dyDescent="0.25">
      <c r="A46" s="156"/>
      <c r="B46" s="205" t="s">
        <v>110</v>
      </c>
      <c r="C46" s="205"/>
      <c r="D46" s="205"/>
      <c r="E46" s="205"/>
      <c r="F46" s="205"/>
      <c r="G46" s="156"/>
    </row>
    <row r="47" spans="1:7" s="9" customFormat="1" ht="15.75" x14ac:dyDescent="0.25">
      <c r="A47" s="156"/>
      <c r="B47" s="153"/>
      <c r="C47" s="153"/>
      <c r="D47" s="153"/>
      <c r="E47" s="153"/>
      <c r="F47" s="153"/>
      <c r="G47" s="156"/>
    </row>
    <row r="48" spans="1:7" s="9" customFormat="1" ht="15.75" x14ac:dyDescent="0.25">
      <c r="A48" s="156"/>
      <c r="B48" s="172" t="s">
        <v>111</v>
      </c>
      <c r="C48" s="172"/>
      <c r="D48" s="156"/>
      <c r="E48" s="156"/>
      <c r="F48" s="156"/>
      <c r="G48" s="156"/>
    </row>
    <row r="49" spans="1:7" s="9" customFormat="1" ht="15.75" customHeight="1" x14ac:dyDescent="0.25">
      <c r="A49" s="156"/>
      <c r="B49" s="173"/>
      <c r="C49" s="173"/>
      <c r="D49" s="156"/>
      <c r="E49" s="156"/>
      <c r="F49" s="156"/>
      <c r="G49" s="156"/>
    </row>
    <row r="50" spans="1:7" s="9" customFormat="1" ht="18" customHeight="1" x14ac:dyDescent="0.25">
      <c r="A50" s="156"/>
      <c r="B50" s="80" t="s">
        <v>112</v>
      </c>
      <c r="C50" s="80"/>
      <c r="D50" s="156"/>
      <c r="E50" s="156"/>
      <c r="F50" s="156"/>
      <c r="G50" s="156"/>
    </row>
    <row r="51" spans="1:7" s="9" customFormat="1" ht="18.75" customHeight="1" x14ac:dyDescent="0.25">
      <c r="A51" s="156"/>
      <c r="B51" s="15" t="s">
        <v>26</v>
      </c>
      <c r="C51" s="15"/>
      <c r="D51" s="156"/>
      <c r="E51" s="156"/>
      <c r="F51" s="156"/>
      <c r="G51" s="156"/>
    </row>
    <row r="52" spans="1:7" s="9" customFormat="1" ht="15.75" x14ac:dyDescent="0.25">
      <c r="A52" s="156"/>
      <c r="B52" s="15" t="s">
        <v>27</v>
      </c>
      <c r="C52" s="15"/>
      <c r="D52" s="156"/>
      <c r="E52" s="156"/>
      <c r="F52" s="156"/>
      <c r="G52" s="156"/>
    </row>
    <row r="53" spans="1:7" s="9" customFormat="1" ht="15.75" x14ac:dyDescent="0.25">
      <c r="A53" s="156"/>
      <c r="B53" s="15" t="s">
        <v>28</v>
      </c>
      <c r="C53" s="15"/>
      <c r="D53" s="156"/>
      <c r="E53" s="156"/>
      <c r="F53" s="156"/>
      <c r="G53" s="156"/>
    </row>
    <row r="54" spans="1:7" s="9" customFormat="1" ht="15.75" x14ac:dyDescent="0.25">
      <c r="A54" s="156"/>
      <c r="B54" s="15" t="s">
        <v>29</v>
      </c>
      <c r="C54" s="15"/>
      <c r="D54" s="156"/>
      <c r="E54" s="156"/>
      <c r="F54" s="156"/>
      <c r="G54" s="156"/>
    </row>
    <row r="55" spans="1:7" s="9" customFormat="1" ht="15.75" x14ac:dyDescent="0.25">
      <c r="A55" s="156"/>
      <c r="B55" s="15" t="s">
        <v>30</v>
      </c>
      <c r="C55" s="15"/>
      <c r="D55" s="156"/>
      <c r="E55" s="156"/>
      <c r="F55" s="156"/>
      <c r="G55" s="156"/>
    </row>
    <row r="56" spans="1:7" s="9" customFormat="1" ht="15.75" x14ac:dyDescent="0.25">
      <c r="A56" s="156"/>
      <c r="B56" s="15" t="s">
        <v>31</v>
      </c>
      <c r="C56" s="15"/>
      <c r="D56" s="156"/>
      <c r="E56" s="156"/>
      <c r="F56" s="156"/>
      <c r="G56" s="156"/>
    </row>
    <row r="57" spans="1:7" s="9" customFormat="1" ht="15.75" x14ac:dyDescent="0.25">
      <c r="A57" s="156"/>
      <c r="B57" s="15" t="s">
        <v>32</v>
      </c>
      <c r="C57" s="15"/>
      <c r="D57" s="156"/>
      <c r="E57" s="156"/>
      <c r="F57" s="156"/>
      <c r="G57" s="156"/>
    </row>
    <row r="58" spans="1:7" s="9" customFormat="1" ht="15.75" x14ac:dyDescent="0.25">
      <c r="A58" s="156"/>
      <c r="B58" s="15" t="s">
        <v>33</v>
      </c>
      <c r="C58" s="15"/>
      <c r="D58" s="156"/>
      <c r="E58" s="156"/>
      <c r="F58" s="156"/>
      <c r="G58" s="156"/>
    </row>
    <row r="59" spans="1:7" s="9" customFormat="1" ht="15.75" x14ac:dyDescent="0.25">
      <c r="A59" s="156"/>
      <c r="B59" s="15" t="s">
        <v>34</v>
      </c>
      <c r="C59" s="15"/>
      <c r="D59" s="156"/>
      <c r="E59" s="156"/>
      <c r="F59" s="156"/>
      <c r="G59" s="156"/>
    </row>
    <row r="60" spans="1:7" s="9" customFormat="1" ht="15.75" x14ac:dyDescent="0.25">
      <c r="A60" s="156"/>
      <c r="B60" s="15" t="s">
        <v>35</v>
      </c>
      <c r="C60" s="15"/>
      <c r="D60" s="156"/>
      <c r="E60" s="156"/>
      <c r="F60" s="156"/>
      <c r="G60" s="156"/>
    </row>
    <row r="61" spans="1:7" s="9" customFormat="1" ht="15.75" x14ac:dyDescent="0.25">
      <c r="A61" s="156"/>
      <c r="B61" s="15" t="s">
        <v>36</v>
      </c>
      <c r="C61" s="15"/>
      <c r="D61" s="156"/>
      <c r="E61" s="156"/>
      <c r="F61" s="156"/>
      <c r="G61" s="156"/>
    </row>
    <row r="62" spans="1:7" s="9" customFormat="1" ht="15.75" x14ac:dyDescent="0.25">
      <c r="A62" s="156"/>
      <c r="B62" s="15" t="s">
        <v>37</v>
      </c>
      <c r="C62" s="15"/>
      <c r="D62" s="156"/>
      <c r="E62" s="156"/>
      <c r="F62" s="156"/>
      <c r="G62" s="156"/>
    </row>
    <row r="63" spans="1:7" s="9" customFormat="1" ht="15.75" x14ac:dyDescent="0.25">
      <c r="A63" s="156"/>
      <c r="B63" s="15" t="s">
        <v>38</v>
      </c>
      <c r="C63" s="15"/>
      <c r="D63" s="156"/>
      <c r="E63" s="156"/>
      <c r="F63" s="156"/>
      <c r="G63" s="156"/>
    </row>
    <row r="64" spans="1:7" s="9" customFormat="1" ht="15.75" x14ac:dyDescent="0.25">
      <c r="A64" s="156"/>
      <c r="B64" s="15" t="s">
        <v>39</v>
      </c>
      <c r="C64" s="15"/>
      <c r="D64" s="156"/>
      <c r="E64" s="156"/>
      <c r="F64" s="156"/>
      <c r="G64" s="156"/>
    </row>
    <row r="65" spans="1:7" s="9" customFormat="1" ht="15.75" x14ac:dyDescent="0.25">
      <c r="A65" s="156"/>
      <c r="B65" s="15" t="s">
        <v>40</v>
      </c>
      <c r="C65" s="15"/>
      <c r="D65" s="156"/>
      <c r="E65" s="156"/>
      <c r="F65" s="156"/>
      <c r="G65" s="156"/>
    </row>
    <row r="66" spans="1:7" s="9" customFormat="1" ht="15.75" x14ac:dyDescent="0.25">
      <c r="A66" s="156"/>
      <c r="B66" s="15" t="s">
        <v>41</v>
      </c>
      <c r="C66" s="15"/>
      <c r="D66" s="156"/>
      <c r="E66" s="156"/>
      <c r="F66" s="156"/>
      <c r="G66" s="156"/>
    </row>
    <row r="67" spans="1:7" s="9" customFormat="1" ht="15.75" x14ac:dyDescent="0.25">
      <c r="A67" s="156"/>
      <c r="B67" s="15" t="s">
        <v>42</v>
      </c>
      <c r="C67" s="15"/>
      <c r="D67" s="156"/>
      <c r="E67" s="156"/>
      <c r="F67" s="156"/>
      <c r="G67" s="156"/>
    </row>
    <row r="68" spans="1:7" s="9" customFormat="1" ht="15.75" x14ac:dyDescent="0.25">
      <c r="A68" s="156"/>
      <c r="B68" s="15" t="s">
        <v>43</v>
      </c>
      <c r="C68" s="15"/>
      <c r="D68" s="156"/>
      <c r="E68" s="156"/>
      <c r="F68" s="156"/>
      <c r="G68" s="156"/>
    </row>
    <row r="69" spans="1:7" s="9" customFormat="1" ht="15.75" x14ac:dyDescent="0.25">
      <c r="A69" s="156"/>
      <c r="B69" s="15" t="s">
        <v>44</v>
      </c>
      <c r="C69" s="15"/>
      <c r="D69" s="156"/>
      <c r="E69" s="156"/>
      <c r="F69" s="156"/>
      <c r="G69" s="156"/>
    </row>
    <row r="70" spans="1:7" s="9" customFormat="1" ht="15.75" x14ac:dyDescent="0.25">
      <c r="A70" s="156"/>
      <c r="B70" s="15" t="s">
        <v>45</v>
      </c>
      <c r="C70" s="15"/>
      <c r="D70" s="156"/>
      <c r="E70" s="156"/>
      <c r="F70" s="156"/>
      <c r="G70" s="156"/>
    </row>
    <row r="71" spans="1:7" s="9" customFormat="1" ht="15.75" x14ac:dyDescent="0.25">
      <c r="A71" s="156"/>
      <c r="B71" s="15" t="s">
        <v>46</v>
      </c>
      <c r="C71" s="15"/>
      <c r="D71" s="156"/>
      <c r="E71" s="156"/>
      <c r="F71" s="156"/>
      <c r="G71" s="156"/>
    </row>
    <row r="72" spans="1:7" s="9" customFormat="1" ht="15.75" x14ac:dyDescent="0.25">
      <c r="A72" s="156"/>
      <c r="B72" s="165"/>
      <c r="C72" s="165"/>
      <c r="D72" s="156"/>
      <c r="E72" s="156"/>
      <c r="F72" s="156"/>
      <c r="G72" s="156"/>
    </row>
    <row r="73" spans="1:7" s="9" customFormat="1" ht="15.75" x14ac:dyDescent="0.25">
      <c r="A73" s="156"/>
      <c r="B73" s="13" t="s">
        <v>47</v>
      </c>
      <c r="C73" s="13"/>
      <c r="D73" s="156"/>
      <c r="E73" s="156"/>
      <c r="F73" s="156"/>
      <c r="G73" s="156"/>
    </row>
    <row r="74" spans="1:7" s="9" customFormat="1" ht="15.75" x14ac:dyDescent="0.25">
      <c r="A74" s="156"/>
      <c r="B74" s="156"/>
      <c r="C74" s="156"/>
      <c r="D74" s="156"/>
      <c r="E74" s="156"/>
      <c r="F74" s="156"/>
      <c r="G74" s="156"/>
    </row>
    <row r="75" spans="1:7" s="9" customFormat="1" ht="15.75" x14ac:dyDescent="0.25">
      <c r="B75" s="156"/>
      <c r="C75" s="156"/>
    </row>
    <row r="76" spans="1:7" s="9" customFormat="1" x14ac:dyDescent="0.25"/>
    <row r="77" spans="1:7" s="9" customFormat="1" x14ac:dyDescent="0.25"/>
    <row r="78" spans="1:7" s="9" customFormat="1" x14ac:dyDescent="0.25"/>
    <row r="79" spans="1:7" s="9" customFormat="1" x14ac:dyDescent="0.25"/>
    <row r="80" spans="1:7" s="9" customFormat="1" x14ac:dyDescent="0.25"/>
    <row r="81" s="9" customFormat="1" x14ac:dyDescent="0.25"/>
    <row r="82" s="9" customFormat="1" x14ac:dyDescent="0.25"/>
    <row r="83" s="9" customFormat="1" x14ac:dyDescent="0.25"/>
    <row r="84" s="9" customFormat="1" x14ac:dyDescent="0.25"/>
    <row r="85" s="9" customFormat="1" x14ac:dyDescent="0.25"/>
    <row r="86" s="9" customFormat="1" x14ac:dyDescent="0.25"/>
    <row r="87" s="9" customFormat="1" x14ac:dyDescent="0.25"/>
    <row r="88" s="9" customFormat="1" x14ac:dyDescent="0.25"/>
    <row r="89" s="9" customFormat="1" x14ac:dyDescent="0.25"/>
    <row r="90" s="9" customFormat="1" x14ac:dyDescent="0.25"/>
    <row r="91" s="9" customFormat="1" x14ac:dyDescent="0.25"/>
    <row r="92" s="9" customFormat="1" x14ac:dyDescent="0.25"/>
    <row r="93" s="9" customFormat="1" x14ac:dyDescent="0.25"/>
    <row r="94" s="9" customFormat="1" x14ac:dyDescent="0.25"/>
    <row r="95" s="9" customFormat="1" x14ac:dyDescent="0.25"/>
    <row r="96" s="9" customFormat="1" x14ac:dyDescent="0.25"/>
    <row r="97" s="9" customFormat="1" x14ac:dyDescent="0.25"/>
    <row r="98" s="9" customFormat="1" x14ac:dyDescent="0.25"/>
    <row r="99" s="9" customFormat="1" x14ac:dyDescent="0.25"/>
    <row r="100" s="9" customFormat="1" x14ac:dyDescent="0.25"/>
    <row r="101" s="9" customFormat="1" x14ac:dyDescent="0.25"/>
    <row r="102" s="9" customFormat="1" x14ac:dyDescent="0.25"/>
    <row r="103" s="9" customFormat="1" x14ac:dyDescent="0.25"/>
    <row r="104" s="9" customFormat="1" x14ac:dyDescent="0.25"/>
    <row r="105" s="9" customFormat="1" x14ac:dyDescent="0.25"/>
    <row r="106" s="9" customFormat="1" x14ac:dyDescent="0.25"/>
    <row r="107" s="9" customFormat="1" x14ac:dyDescent="0.25"/>
    <row r="108" s="9" customFormat="1" x14ac:dyDescent="0.25"/>
    <row r="109" s="9" customFormat="1" x14ac:dyDescent="0.25"/>
    <row r="110" s="9" customFormat="1" x14ac:dyDescent="0.25"/>
    <row r="111" s="9" customFormat="1" x14ac:dyDescent="0.25"/>
    <row r="112" s="9" customFormat="1" x14ac:dyDescent="0.25"/>
    <row r="113" s="9" customFormat="1" x14ac:dyDescent="0.25"/>
    <row r="114" s="9" customFormat="1" x14ac:dyDescent="0.25"/>
    <row r="115" s="9" customFormat="1" x14ac:dyDescent="0.25"/>
    <row r="116" s="9" customFormat="1" x14ac:dyDescent="0.25"/>
    <row r="117" s="9" customFormat="1" x14ac:dyDescent="0.25"/>
    <row r="118" s="9" customFormat="1" x14ac:dyDescent="0.25"/>
    <row r="119" s="9" customFormat="1" x14ac:dyDescent="0.25"/>
    <row r="120" s="9" customFormat="1" x14ac:dyDescent="0.25"/>
    <row r="121" s="9" customFormat="1" x14ac:dyDescent="0.25"/>
    <row r="122" s="9" customFormat="1" x14ac:dyDescent="0.25"/>
    <row r="123" s="9" customFormat="1" x14ac:dyDescent="0.25"/>
    <row r="124" s="9" customFormat="1" x14ac:dyDescent="0.25"/>
    <row r="125" s="9" customFormat="1" x14ac:dyDescent="0.25"/>
    <row r="126" s="9" customFormat="1" x14ac:dyDescent="0.25"/>
    <row r="127" s="9" customFormat="1" x14ac:dyDescent="0.25"/>
    <row r="128" s="9" customFormat="1" x14ac:dyDescent="0.25"/>
    <row r="129" s="9" customFormat="1" x14ac:dyDescent="0.25"/>
    <row r="130" s="9" customFormat="1" x14ac:dyDescent="0.25"/>
    <row r="131" s="9" customFormat="1" x14ac:dyDescent="0.25"/>
    <row r="132" s="9" customFormat="1" x14ac:dyDescent="0.25"/>
    <row r="133" s="9" customFormat="1" x14ac:dyDescent="0.25"/>
    <row r="134" s="9" customFormat="1" x14ac:dyDescent="0.25"/>
    <row r="135" s="9" customFormat="1" x14ac:dyDescent="0.25"/>
    <row r="136" s="9" customFormat="1" x14ac:dyDescent="0.25"/>
    <row r="137" s="9" customFormat="1" x14ac:dyDescent="0.25"/>
    <row r="138" s="9" customFormat="1" x14ac:dyDescent="0.25"/>
    <row r="139" s="9" customFormat="1" x14ac:dyDescent="0.25"/>
    <row r="140" s="9" customFormat="1" x14ac:dyDescent="0.25"/>
    <row r="141" s="9" customFormat="1" x14ac:dyDescent="0.25"/>
    <row r="142" s="9" customFormat="1" x14ac:dyDescent="0.25"/>
    <row r="143" s="9" customFormat="1" x14ac:dyDescent="0.25"/>
    <row r="144" s="9" customFormat="1" x14ac:dyDescent="0.25"/>
    <row r="145" s="9" customFormat="1" x14ac:dyDescent="0.25"/>
    <row r="146" s="9" customFormat="1" x14ac:dyDescent="0.25"/>
    <row r="147" s="9" customFormat="1" x14ac:dyDescent="0.25"/>
    <row r="148" s="9" customFormat="1" x14ac:dyDescent="0.25"/>
    <row r="149" s="9" customFormat="1" x14ac:dyDescent="0.25"/>
    <row r="150" s="9" customFormat="1" x14ac:dyDescent="0.25"/>
    <row r="151" s="9" customFormat="1" x14ac:dyDescent="0.25"/>
    <row r="152" s="9" customFormat="1" x14ac:dyDescent="0.25"/>
    <row r="153" s="9" customFormat="1" x14ac:dyDescent="0.25"/>
    <row r="154" s="9" customFormat="1" x14ac:dyDescent="0.25"/>
    <row r="155" s="9" customFormat="1" x14ac:dyDescent="0.25"/>
    <row r="156" s="9" customFormat="1" x14ac:dyDescent="0.25"/>
    <row r="157" s="9" customFormat="1" x14ac:dyDescent="0.25"/>
    <row r="158" s="9" customFormat="1" x14ac:dyDescent="0.25"/>
    <row r="159" s="9" customFormat="1" x14ac:dyDescent="0.25"/>
    <row r="160" s="9" customFormat="1" x14ac:dyDescent="0.25"/>
    <row r="161" s="9" customFormat="1" x14ac:dyDescent="0.25"/>
    <row r="162" s="9" customFormat="1" x14ac:dyDescent="0.25"/>
    <row r="163" s="9" customFormat="1" x14ac:dyDescent="0.25"/>
    <row r="164" s="9" customFormat="1" x14ac:dyDescent="0.25"/>
    <row r="165" s="9" customFormat="1" x14ac:dyDescent="0.25"/>
    <row r="166" s="9" customFormat="1" x14ac:dyDescent="0.25"/>
    <row r="167" s="9" customFormat="1" x14ac:dyDescent="0.25"/>
    <row r="168" s="9" customFormat="1" x14ac:dyDescent="0.25"/>
    <row r="169" s="9" customFormat="1" x14ac:dyDescent="0.25"/>
    <row r="170" s="9" customFormat="1" x14ac:dyDescent="0.25"/>
    <row r="171" s="9" customFormat="1" x14ac:dyDescent="0.25"/>
    <row r="172" s="9" customFormat="1" x14ac:dyDescent="0.25"/>
    <row r="173" s="9" customFormat="1" x14ac:dyDescent="0.25"/>
    <row r="174" s="9" customFormat="1" x14ac:dyDescent="0.25"/>
    <row r="175" s="9" customFormat="1" x14ac:dyDescent="0.25"/>
    <row r="176" s="9" customFormat="1" x14ac:dyDescent="0.25"/>
    <row r="177" spans="2:3" s="9" customFormat="1" x14ac:dyDescent="0.25"/>
    <row r="178" spans="2:3" s="9" customFormat="1" x14ac:dyDescent="0.25"/>
    <row r="179" spans="2:3" s="9" customFormat="1" x14ac:dyDescent="0.25"/>
    <row r="180" spans="2:3" s="9" customFormat="1" x14ac:dyDescent="0.25"/>
    <row r="181" spans="2:3" s="9" customFormat="1" x14ac:dyDescent="0.25"/>
    <row r="182" spans="2:3" s="9" customFormat="1" x14ac:dyDescent="0.25"/>
    <row r="183" spans="2:3" s="9" customFormat="1" x14ac:dyDescent="0.25"/>
    <row r="184" spans="2:3" s="9" customFormat="1" x14ac:dyDescent="0.25"/>
    <row r="185" spans="2:3" s="9" customFormat="1" x14ac:dyDescent="0.25"/>
    <row r="186" spans="2:3" s="9" customFormat="1" x14ac:dyDescent="0.25"/>
    <row r="187" spans="2:3" s="7" customFormat="1" x14ac:dyDescent="0.25">
      <c r="B187" s="9"/>
      <c r="C187" s="9"/>
    </row>
    <row r="188" spans="2:3" s="7" customFormat="1" x14ac:dyDescent="0.25"/>
    <row r="189" spans="2:3" s="7" customFormat="1" x14ac:dyDescent="0.25"/>
    <row r="190" spans="2:3" s="7" customFormat="1" x14ac:dyDescent="0.25"/>
    <row r="191" spans="2:3" s="7" customFormat="1" x14ac:dyDescent="0.25"/>
  </sheetData>
  <mergeCells count="5">
    <mergeCell ref="B16:F16"/>
    <mergeCell ref="B17:F17"/>
    <mergeCell ref="B29:D29"/>
    <mergeCell ref="B41:F41"/>
    <mergeCell ref="B46:F46"/>
  </mergeCells>
  <hyperlinks>
    <hyperlink ref="B51" r:id="rId1" display="http://www.adriver.ru/doc/ban/spec/spec_585.html"/>
    <hyperlink ref="B53" r:id="rId2" display="http://www.adriver.ru/doc/ban/spec/spec_589.html"/>
    <hyperlink ref="B54" r:id="rId3" display="http://www.adriver.ru/doc/ban/spec/spec_545.html"/>
    <hyperlink ref="B55" r:id="rId4" display="http://www.adriver.ru/doc/ban/spec/spec_613.html"/>
    <hyperlink ref="B56" r:id="rId5" display="http://www.adriver.ru/doc/ban/spec/spec_610.html"/>
    <hyperlink ref="B57" r:id="rId6" display="http://www.adriver.ru/doc/ban/spec/spec_607.html"/>
    <hyperlink ref="B58" r:id="rId7" display="http://www.adriver.ru/doc/ban/spec/spec_604.html"/>
    <hyperlink ref="B59" r:id="rId8" display="http://www.adriver.ru/doc/ban/spec/spec_602.html"/>
    <hyperlink ref="B60" r:id="rId9" display="http://www.adriver.ru/doc/ban/spec/spec_598.html"/>
    <hyperlink ref="B61" r:id="rId10" display="http://www.adriver.ru/doc/ban/spec/spec_583.html"/>
    <hyperlink ref="B62" r:id="rId11" display="http://www.adriver.ru/doc/ban/spec/spec_581.html"/>
    <hyperlink ref="B63" r:id="rId12" display="http://www.adriver.ru/doc/ban/spec/spec_579.html"/>
    <hyperlink ref="B64" r:id="rId13" display="http://www.adriver.ru/doc/ban/spec/spec_576.html"/>
    <hyperlink ref="B65" r:id="rId14" display="http://www.adriver.ru/doc/ban/spec/spec_574.html"/>
    <hyperlink ref="B66" r:id="rId15" display="http://www.adriver.ru/doc/ban/spec/spec_570.html"/>
    <hyperlink ref="B67" r:id="rId16" display="http://www.adriver.ru/doc/ban/spec/spec_565.html"/>
    <hyperlink ref="B68" r:id="rId17" display="http://www.adriver.ru/doc/ban/spec/spec_562.html"/>
    <hyperlink ref="B69" r:id="rId18" display="http://www.adriver.ru/doc/ban/spec/spec_561.html"/>
    <hyperlink ref="B70" r:id="rId19" display="http://www.adriver.ru/doc/ban/spec/spec_554.html"/>
    <hyperlink ref="B71" r:id="rId20" display="http://www.adriver.ru/doc/ban/spec/spec_551.html"/>
    <hyperlink ref="B73" r:id="rId21" display="http://www.adriver.ru/doc/ban/"/>
    <hyperlink ref="B45:F45" r:id="rId22" display="http://www.adriver.ru/doc/ban/spec/spec_576.html"/>
    <hyperlink ref="B50" r:id="rId23" display="FullScreen"/>
  </hyperlinks>
  <pageMargins left="0.7" right="0.7" top="0.75" bottom="0.75" header="0.3" footer="0.3"/>
  <pageSetup paperSize="9" orientation="portrait"/>
  <drawing r:id="rId2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Медийная реклама </vt:lpstr>
      <vt:lpstr>Нестандартные форматы</vt:lpstr>
      <vt:lpstr>Видео</vt:lpstr>
      <vt:lpstr>Брендирование </vt:lpstr>
      <vt:lpstr>Статьи и рассылки</vt:lpstr>
      <vt:lpstr>ТТ</vt:lpstr>
      <vt:lpstr>Видео!Область_печати</vt:lpstr>
      <vt:lpstr>'Медийная реклама '!Область_печати</vt:lpstr>
      <vt:lpstr>'Нестандартные форматы'!Область_печати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2017-05-18T18:26:51Z</dcterms:modified>
</cp:coreProperties>
</file>